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Q17021\"/>
    </mc:Choice>
  </mc:AlternateContent>
  <bookViews>
    <workbookView xWindow="0" yWindow="0" windowWidth="19180" windowHeight="8200"/>
  </bookViews>
  <sheets>
    <sheet name="Price Proposal" sheetId="1" r:id="rId1"/>
    <sheet name="Sheet3" sheetId="3" r:id="rId2"/>
  </sheets>
  <definedNames>
    <definedName name="_xlnm._FilterDatabase" localSheetId="0" hidden="1">'Price Proposal'!$A$1:$G$241</definedName>
    <definedName name="a1_00_GRScond">(15)*125%</definedName>
    <definedName name="a1_25_GRScond">(20)*125%</definedName>
    <definedName name="a1_50_GRScond">(25)*125%</definedName>
    <definedName name="AFC_Field_Dev">12+6+2</definedName>
    <definedName name="AFC_Field_Dev_per_Mezz">2700/Mezzanines+1-1</definedName>
    <definedName name="Cable_600V_Length_Mult">110%</definedName>
    <definedName name="Cable_Extra">115%</definedName>
    <definedName name="Cable_length_exitfare">50</definedName>
    <definedName name="Cable_length_Gate_coiled">6+2</definedName>
    <definedName name="Cable_length_gate_Increment">10</definedName>
    <definedName name="Cable_length_Kiosk_coiled">5+3</definedName>
    <definedName name="Cable_length_kiosk_gate">25</definedName>
    <definedName name="Cable_length_Lexis">25+10</definedName>
    <definedName name="Cable_length_Lexis_coiled">6</definedName>
    <definedName name="Cable_length_Lexis_Increment">5</definedName>
    <definedName name="Cable_length_NatAirport_North_to_Middle_Mezz">275+6+39+6+40</definedName>
    <definedName name="Cable_length_tvm">110</definedName>
    <definedName name="Cable_length_TVM_coiled">6+2</definedName>
    <definedName name="Cable_length_TVM_Increment">6</definedName>
    <definedName name="Cable_Pull_String_Min">30</definedName>
    <definedName name="Cable_Warranty">8%</definedName>
    <definedName name="CAD_Rate">80</definedName>
    <definedName name="CAT6.OSP_cost_per_ft">346/1000*1.33</definedName>
    <definedName name="CAT6_cost_per_ft">1</definedName>
    <definedName name="CAT6_Labor_Mult">125%+50%</definedName>
    <definedName name="CAT6_Plug_Cost">1.25+0.25+0.25</definedName>
    <definedName name="CAT6_Spare_Grouping">2</definedName>
    <definedName name="CAT6_Termination_Minute">15</definedName>
    <definedName name="CAT6_Terms_AVG">((8+2)*2+(5+2)+(2+1))*2</definedName>
    <definedName name="CAT6_TermTest_Minute">15+5</definedName>
    <definedName name="Consultant_Support">100%</definedName>
    <definedName name="Contingency">1</definedName>
    <definedName name="Contingency_New">111%</definedName>
    <definedName name="Contract_Number_Base">1000</definedName>
    <definedName name="Contractor_Escalation_Percent">3%</definedName>
    <definedName name="Contractor_Escalation_Years">3</definedName>
    <definedName name="Cost_1in_Elbow">11+8</definedName>
    <definedName name="Cost_600V_10AWGCable_ft">(550/2500)*155%</definedName>
    <definedName name="Cost_600V_6AWGCable_ft">0.75*155%</definedName>
    <definedName name="Cost_600V_8AWGCable_ft">(190/500)*155%</definedName>
    <definedName name="Cost_Afterset">23</definedName>
    <definedName name="Cost_CAT6_Cable_ft">(0.77)*Contingency</definedName>
    <definedName name="Cost_CAT6_Module">15*Contingency</definedName>
    <definedName name="Cost_CAT6_Outlet_box">7*Contingency</definedName>
    <definedName name="Cost_Cdt_Reducer_2to1" comment="For duct JB adapter">10</definedName>
    <definedName name="Cost_Concrete_CubicYard">90*Contingency</definedName>
    <definedName name="Cost_Consumables">(50+25)*Contingency</definedName>
    <definedName name="Cost_Duct_45Deg">44</definedName>
    <definedName name="Cost_Duct_Adapter">(96+25+40)*Contingency</definedName>
    <definedName name="Cost_Duct_Coupler">8</definedName>
    <definedName name="Cost_Duct_Ext">50+15</definedName>
    <definedName name="Cost_Duct_HH">189*Contingency</definedName>
    <definedName name="Cost_Duct_Misc">125*Contingency</definedName>
    <definedName name="Cost_Duct_Outlet">23</definedName>
    <definedName name="Cost_Duct_Repair">35+10+10</definedName>
    <definedName name="Cost_Duct_Vertical_Elbow">78</definedName>
    <definedName name="Cost_Electr._Box">125*133%</definedName>
    <definedName name="Cost_FA_Cable_ft">0.55*Contingency</definedName>
    <definedName name="Cost_FG_Outlet_Mod">15+Single_Twist+10+3*5+3*8</definedName>
    <definedName name="Cost_JB">(75*125%+3*6+3*30)*Contingency</definedName>
    <definedName name="Cost_MMFOC">2.85</definedName>
    <definedName name="Cost_MMFOC_Connect">4</definedName>
    <definedName name="Cost_Mobilization">(200+50)*Contingency</definedName>
    <definedName name="Cost_Quad_Outlet">(25+10)*Contingency</definedName>
    <definedName name="Cost_UF_2Duct_ft">((86)/10)*Contingency</definedName>
    <definedName name="Cost_UF_4Duct_ft">((131+40)/10)*Contingency</definedName>
    <definedName name="Design_Full">30%</definedName>
    <definedName name="DMU_Base">175000</definedName>
    <definedName name="Duct_Concrete_Yd">10</definedName>
    <definedName name="Foreman_Hr_Mult">25%</definedName>
    <definedName name="Install_Minute_ADM">30</definedName>
    <definedName name="Install_Minute_Gate">(20*1.33)</definedName>
    <definedName name="Install_Minute_TVM">45</definedName>
    <definedName name="Install_Rate">65</definedName>
    <definedName name="JOC_Labor_Rate_Avg">55+10</definedName>
    <definedName name="Labor_Hr_Mult">125%+15%+3%</definedName>
    <definedName name="Labor_Pull_String">1</definedName>
    <definedName name="Labor_Rate_Avg">50-2</definedName>
    <definedName name="Labor_Time_Mult">8/5</definedName>
    <definedName name="Legacy_Gates_Total">1102</definedName>
    <definedName name="Mezz_Multiplier">112%-2%</definedName>
    <definedName name="Mezzanines">112+1+5</definedName>
    <definedName name="Mileage">0.575</definedName>
    <definedName name="MMFOC_Connect">4</definedName>
    <definedName name="NEPP_Perc_Extra">0%</definedName>
    <definedName name="OH_P">10%+0%</definedName>
    <definedName name="OPS_Perc_Extra">10%</definedName>
    <definedName name="PM_Multiplier">15%+5%-5%</definedName>
    <definedName name="Power_Conductors_Pull">6+3</definedName>
    <definedName name="_xlnm.Print_Area" localSheetId="0">'Price Proposal'!$A$1:$G$295</definedName>
    <definedName name="Prof_Escalation_Percent">3%</definedName>
    <definedName name="Quad">3-1</definedName>
    <definedName name="Rate_Apprentice">(27.05+8.58)*Contingency</definedName>
    <definedName name="Rate_Electrician">(42.4+14.97)*Contingency</definedName>
    <definedName name="Rate_ENG">100</definedName>
    <definedName name="Rate_ENG_PM">120*Contingency</definedName>
    <definedName name="Rate_Escort">51</definedName>
    <definedName name="Rate_Foreman">Rate_Apprentice+((Rate_Electrician-Rate_Apprentice)*90%)</definedName>
    <definedName name="Rate_Integration">100</definedName>
    <definedName name="Rate_IRPG_PM">85</definedName>
    <definedName name="Rate_Labor">75</definedName>
    <definedName name="Rate_Laborer">(27.05+8.58)*Contingency</definedName>
    <definedName name="Rate_Laborer_Tech">Rate_Apprentice</definedName>
    <definedName name="Rate_PLNT">58</definedName>
    <definedName name="Rate_Professional">125</definedName>
    <definedName name="Rate_Tech">74</definedName>
    <definedName name="Scaffold_per_wk">500</definedName>
    <definedName name="Shifts">(7+5+1)+2-2</definedName>
    <definedName name="Single_Twist">35+10</definedName>
    <definedName name="Surface_Scan">500</definedName>
    <definedName name="TVM_EXF_NEPP_Mult">67%</definedName>
    <definedName name="Warranty">8%</definedName>
    <definedName name="WIU_Product_Reducer">3500</definedName>
  </definedNames>
  <calcPr calcId="152511" concurrentCalc="0"/>
</workbook>
</file>

<file path=xl/calcChain.xml><?xml version="1.0" encoding="utf-8"?>
<calcChain xmlns="http://schemas.openxmlformats.org/spreadsheetml/2006/main">
  <c r="F4" i="1" l="1"/>
  <c r="F7" i="1"/>
  <c r="F10" i="1"/>
  <c r="F13" i="1"/>
  <c r="F16" i="1"/>
  <c r="F19" i="1"/>
  <c r="F22" i="1"/>
  <c r="F25" i="1"/>
  <c r="F31" i="1"/>
  <c r="F34" i="1"/>
  <c r="F37" i="1"/>
  <c r="F40" i="1"/>
  <c r="F43" i="1"/>
  <c r="F46" i="1"/>
  <c r="F49" i="1"/>
  <c r="F52" i="1"/>
  <c r="F58" i="1"/>
  <c r="F61" i="1"/>
  <c r="F64" i="1"/>
  <c r="F67" i="1"/>
  <c r="F70" i="1"/>
  <c r="F73" i="1"/>
  <c r="F76" i="1"/>
  <c r="F79" i="1"/>
  <c r="F85" i="1"/>
  <c r="F88" i="1"/>
  <c r="F91" i="1"/>
  <c r="F94" i="1"/>
  <c r="F97" i="1"/>
  <c r="F100" i="1"/>
  <c r="F103" i="1"/>
  <c r="F106" i="1"/>
  <c r="F112" i="1"/>
  <c r="F115" i="1"/>
  <c r="F118" i="1"/>
  <c r="F121" i="1"/>
  <c r="F124" i="1"/>
  <c r="F127" i="1"/>
  <c r="F130" i="1"/>
  <c r="F133" i="1"/>
  <c r="F139" i="1"/>
  <c r="F142" i="1"/>
  <c r="F145" i="1"/>
  <c r="F148" i="1"/>
  <c r="F151" i="1"/>
  <c r="F154" i="1"/>
  <c r="F157" i="1"/>
  <c r="F160" i="1"/>
  <c r="F166" i="1"/>
  <c r="F169" i="1"/>
  <c r="F172" i="1"/>
  <c r="F175" i="1"/>
  <c r="F178" i="1"/>
  <c r="F181" i="1"/>
  <c r="F184" i="1"/>
  <c r="F187" i="1"/>
  <c r="F193" i="1"/>
  <c r="F196" i="1"/>
  <c r="F199" i="1"/>
  <c r="F202" i="1"/>
  <c r="F205" i="1"/>
  <c r="F208" i="1"/>
  <c r="F211" i="1"/>
  <c r="F214" i="1"/>
  <c r="F220" i="1"/>
  <c r="F223" i="1"/>
  <c r="F226" i="1"/>
  <c r="F229" i="1"/>
  <c r="F232" i="1"/>
  <c r="F235" i="1"/>
  <c r="F238" i="1"/>
  <c r="F241" i="1"/>
  <c r="F247" i="1"/>
  <c r="F250" i="1"/>
  <c r="F253" i="1"/>
  <c r="F256" i="1"/>
  <c r="F259" i="1"/>
  <c r="F262" i="1"/>
  <c r="F265" i="1"/>
  <c r="F268" i="1"/>
  <c r="F274" i="1"/>
  <c r="F277" i="1"/>
  <c r="F280" i="1"/>
  <c r="F281" i="1"/>
  <c r="A5" i="1"/>
  <c r="A8" i="1"/>
  <c r="A11" i="1"/>
  <c r="A14" i="1"/>
  <c r="A17" i="1"/>
  <c r="A20" i="1"/>
  <c r="A23" i="1"/>
  <c r="A29" i="1"/>
  <c r="A32" i="1"/>
  <c r="A35" i="1"/>
  <c r="A38" i="1"/>
  <c r="A41" i="1"/>
  <c r="A44" i="1"/>
  <c r="A47" i="1"/>
  <c r="A50" i="1"/>
  <c r="A56" i="1"/>
  <c r="A59" i="1"/>
  <c r="A62" i="1"/>
  <c r="A65" i="1"/>
  <c r="A68" i="1"/>
  <c r="A71" i="1"/>
  <c r="A74" i="1"/>
  <c r="A77" i="1"/>
  <c r="A83" i="1"/>
  <c r="A86" i="1"/>
  <c r="A89" i="1"/>
  <c r="A92" i="1"/>
  <c r="A95" i="1"/>
  <c r="A98" i="1"/>
  <c r="A101" i="1"/>
  <c r="A104" i="1"/>
  <c r="A110" i="1"/>
  <c r="A113" i="1"/>
  <c r="A116" i="1"/>
  <c r="A119" i="1"/>
  <c r="A122" i="1"/>
  <c r="A125" i="1"/>
  <c r="A128" i="1"/>
  <c r="A131" i="1"/>
  <c r="A137" i="1"/>
  <c r="A140" i="1"/>
  <c r="A143" i="1"/>
  <c r="A146" i="1"/>
  <c r="A149" i="1"/>
  <c r="A152" i="1"/>
  <c r="A155" i="1"/>
  <c r="A158" i="1"/>
  <c r="A164" i="1"/>
  <c r="A167" i="1"/>
  <c r="A170" i="1"/>
  <c r="A173" i="1"/>
  <c r="A176" i="1"/>
  <c r="A179" i="1"/>
  <c r="A182" i="1"/>
  <c r="A185" i="1"/>
  <c r="A191" i="1"/>
  <c r="A194" i="1"/>
  <c r="A197" i="1"/>
  <c r="A200" i="1"/>
  <c r="A203" i="1"/>
  <c r="A206" i="1"/>
  <c r="A209" i="1"/>
  <c r="A212" i="1"/>
  <c r="A218" i="1"/>
  <c r="A221" i="1"/>
  <c r="A224" i="1"/>
  <c r="A227" i="1"/>
  <c r="A230" i="1"/>
  <c r="A233" i="1"/>
  <c r="A236" i="1"/>
  <c r="A239" i="1"/>
  <c r="A245" i="1"/>
  <c r="A248" i="1"/>
  <c r="A251" i="1"/>
  <c r="A254" i="1"/>
  <c r="A257" i="1"/>
  <c r="A260" i="1"/>
  <c r="A263" i="1"/>
  <c r="A266" i="1"/>
  <c r="A272" i="1"/>
  <c r="A275" i="1"/>
  <c r="A278" i="1"/>
  <c r="A283" i="1"/>
  <c r="F289" i="1"/>
  <c r="F293" i="1"/>
  <c r="A290" i="1"/>
  <c r="F295" i="1"/>
</calcChain>
</file>

<file path=xl/comments1.xml><?xml version="1.0" encoding="utf-8"?>
<comments xmlns="http://schemas.openxmlformats.org/spreadsheetml/2006/main">
  <authors>
    <author>Kam1w11asd</author>
  </authors>
  <commentList>
    <comment ref="B152" authorId="0" shapeId="0">
      <text>
        <r>
          <rPr>
            <b/>
            <sz val="9"/>
            <color indexed="81"/>
            <rFont val="Tahoma"/>
            <family val="2"/>
          </rPr>
          <t>Kam1w11asd:</t>
        </r>
        <r>
          <rPr>
            <sz val="9"/>
            <color indexed="81"/>
            <rFont val="Tahoma"/>
            <family val="2"/>
          </rPr>
          <t xml:space="preserve">
Phase 1 - red remaining work due to cables damaged</t>
        </r>
      </text>
    </comment>
  </commentList>
</comments>
</file>

<file path=xl/sharedStrings.xml><?xml version="1.0" encoding="utf-8"?>
<sst xmlns="http://schemas.openxmlformats.org/spreadsheetml/2006/main" count="605" uniqueCount="255">
  <si>
    <t>No.</t>
  </si>
  <si>
    <t>Station/Mezzanine
Name</t>
  </si>
  <si>
    <t>Station
ID</t>
  </si>
  <si>
    <t>Mezz. ID</t>
  </si>
  <si>
    <t>Labor / Product  Category</t>
  </si>
  <si>
    <t>Station 
Subtotal</t>
  </si>
  <si>
    <t>Station Subtotal</t>
  </si>
  <si>
    <t>TOTAL I</t>
  </si>
  <si>
    <t>A07</t>
  </si>
  <si>
    <t>B02</t>
  </si>
  <si>
    <t>B07</t>
  </si>
  <si>
    <t>B08</t>
  </si>
  <si>
    <t>C05</t>
  </si>
  <si>
    <t>C06</t>
  </si>
  <si>
    <t>C12</t>
  </si>
  <si>
    <t>D02</t>
  </si>
  <si>
    <t>D10</t>
  </si>
  <si>
    <t>022M</t>
  </si>
  <si>
    <t>029M</t>
  </si>
  <si>
    <t>042M</t>
  </si>
  <si>
    <t>048M</t>
  </si>
  <si>
    <t>055M</t>
  </si>
  <si>
    <t>093M</t>
  </si>
  <si>
    <t>001</t>
  </si>
  <si>
    <t>A01</t>
  </si>
  <si>
    <t>C01</t>
  </si>
  <si>
    <t>035</t>
  </si>
  <si>
    <t>052</t>
  </si>
  <si>
    <t>A02</t>
  </si>
  <si>
    <t>004</t>
  </si>
  <si>
    <t>A12</t>
  </si>
  <si>
    <t>015</t>
  </si>
  <si>
    <t>WHITE FLINT</t>
  </si>
  <si>
    <t xml:space="preserve">Labor </t>
  </si>
  <si>
    <t>Product and Materials</t>
  </si>
  <si>
    <t>Mini-Mezzanine</t>
  </si>
  <si>
    <t>Cost Proposal</t>
  </si>
  <si>
    <t xml:space="preserve">Mobilization </t>
  </si>
  <si>
    <t>TOTAL II</t>
  </si>
  <si>
    <t>TOTAL III</t>
  </si>
  <si>
    <t>TOTAL (I+II+III)</t>
  </si>
  <si>
    <t>TAKOMA</t>
  </si>
  <si>
    <t>ROSSLYN</t>
  </si>
  <si>
    <t>ARLINGTON CEMETARY</t>
  </si>
  <si>
    <t>Notes/Assumptions</t>
  </si>
  <si>
    <t>METRO CENTER (NORTH MEZZANINE)</t>
  </si>
  <si>
    <t>METRO CENTER (SOUTH MEZZANINE)</t>
  </si>
  <si>
    <t>MCPHERSON SQUARE (EAST MEZZANINE)</t>
  </si>
  <si>
    <t>C02</t>
  </si>
  <si>
    <t>036</t>
  </si>
  <si>
    <t>MCPHERSON SQUARE (WEST MEZZANINE)</t>
  </si>
  <si>
    <t>037</t>
  </si>
  <si>
    <t>FARRAGUT WEST (EAST MEZZANINE)</t>
  </si>
  <si>
    <t>C03</t>
  </si>
  <si>
    <t>038</t>
  </si>
  <si>
    <t>FOGGY BOTTOM-GWU</t>
  </si>
  <si>
    <t>C04</t>
  </si>
  <si>
    <t>040</t>
  </si>
  <si>
    <t>041</t>
  </si>
  <si>
    <t>ROSSLYN (SIDE/NEW ENTRANCE)</t>
  </si>
  <si>
    <t>113</t>
  </si>
  <si>
    <t>042</t>
  </si>
  <si>
    <t>ARLINGTON CEMETARY (PLATFORM)</t>
  </si>
  <si>
    <t>FEDERAL TRIANGLE</t>
  </si>
  <si>
    <t>D01</t>
  </si>
  <si>
    <t>053</t>
  </si>
  <si>
    <t>SMITHSONIAN (NORTH MEZZANINE)</t>
  </si>
  <si>
    <t>054</t>
  </si>
  <si>
    <t>SMITHSONIAN (SOUTH MEZZANINE)</t>
  </si>
  <si>
    <t>055</t>
  </si>
  <si>
    <t>SMITHSONIAN (EASTBOUND PLATFORM)</t>
  </si>
  <si>
    <t>L'ENFANT PLAZA (WEST MEZZANINE)</t>
  </si>
  <si>
    <t>D03</t>
  </si>
  <si>
    <t>056</t>
  </si>
  <si>
    <t>L'ENFANT PLAZA (EAST MEZZANINE)</t>
  </si>
  <si>
    <t>057</t>
  </si>
  <si>
    <t>FEDERAL CENTER SW</t>
  </si>
  <si>
    <t>D04</t>
  </si>
  <si>
    <t>058</t>
  </si>
  <si>
    <t>CAPITOL SOUTH</t>
  </si>
  <si>
    <t>D05</t>
  </si>
  <si>
    <t>059</t>
  </si>
  <si>
    <t>EASTERN MARKET</t>
  </si>
  <si>
    <t>D06</t>
  </si>
  <si>
    <t>060</t>
  </si>
  <si>
    <t>POTOMAC AVENUE</t>
  </si>
  <si>
    <t>D07</t>
  </si>
  <si>
    <t>061</t>
  </si>
  <si>
    <t>STADIUM-ARMORY (SOUTH MEZZANINE)</t>
  </si>
  <si>
    <t>D08</t>
  </si>
  <si>
    <t>062</t>
  </si>
  <si>
    <t>STADIUM-ARMORY (NORTH MEZZANINE)</t>
  </si>
  <si>
    <t>063</t>
  </si>
  <si>
    <t>MINNESOTA AVENUE</t>
  </si>
  <si>
    <t>D09</t>
  </si>
  <si>
    <t>064</t>
  </si>
  <si>
    <t>DEANWOOD</t>
  </si>
  <si>
    <t>065</t>
  </si>
  <si>
    <t>CHEVERLY</t>
  </si>
  <si>
    <t>D11</t>
  </si>
  <si>
    <t>066</t>
  </si>
  <si>
    <t>LANDOVER</t>
  </si>
  <si>
    <t>D12</t>
  </si>
  <si>
    <t>067</t>
  </si>
  <si>
    <t>NEW CARROLLTON</t>
  </si>
  <si>
    <t>D13</t>
  </si>
  <si>
    <t>068</t>
  </si>
  <si>
    <t>BENNING ROAD</t>
  </si>
  <si>
    <t>G01</t>
  </si>
  <si>
    <t>090</t>
  </si>
  <si>
    <t>CAPITOL HEIGHTS</t>
  </si>
  <si>
    <t>G02</t>
  </si>
  <si>
    <t>091</t>
  </si>
  <si>
    <t>ADDISON ROAD</t>
  </si>
  <si>
    <t>G03</t>
  </si>
  <si>
    <t>092</t>
  </si>
  <si>
    <t>MORGAN BOULEVARD</t>
  </si>
  <si>
    <t>G04</t>
  </si>
  <si>
    <t>110</t>
  </si>
  <si>
    <t>LARGO TOWN CENTER</t>
  </si>
  <si>
    <t>G05</t>
  </si>
  <si>
    <t>111</t>
  </si>
  <si>
    <t>VAN DORN STREET</t>
  </si>
  <si>
    <t>J02</t>
  </si>
  <si>
    <t>094</t>
  </si>
  <si>
    <t>FRANCONIA-SPRINGFIELD</t>
  </si>
  <si>
    <t>J03</t>
  </si>
  <si>
    <t>095</t>
  </si>
  <si>
    <t>COURT HOUSE</t>
  </si>
  <si>
    <t>K01</t>
  </si>
  <si>
    <t>096</t>
  </si>
  <si>
    <t>CLARENDON</t>
  </si>
  <si>
    <t>K02</t>
  </si>
  <si>
    <t>097</t>
  </si>
  <si>
    <t>VIRGINIA SQUARE</t>
  </si>
  <si>
    <t>K03</t>
  </si>
  <si>
    <t>098</t>
  </si>
  <si>
    <t>EAST FALLS CHURCH</t>
  </si>
  <si>
    <t>K05</t>
  </si>
  <si>
    <t>100</t>
  </si>
  <si>
    <t>WEST FALLS CHURCH</t>
  </si>
  <si>
    <t>K06</t>
  </si>
  <si>
    <t>101</t>
  </si>
  <si>
    <t>DUNN LORING</t>
  </si>
  <si>
    <t>K07</t>
  </si>
  <si>
    <t>102</t>
  </si>
  <si>
    <t>VIENNA</t>
  </si>
  <si>
    <t>K08</t>
  </si>
  <si>
    <t>103</t>
  </si>
  <si>
    <t>CRYSTAL CITY</t>
  </si>
  <si>
    <t>C09</t>
  </si>
  <si>
    <t>045</t>
  </si>
  <si>
    <t>REAGAN NATIONAL AIRPORT (SOUTH MEZZ)</t>
  </si>
  <si>
    <t>C10</t>
  </si>
  <si>
    <t>046</t>
  </si>
  <si>
    <t>REAGAN NATIONAL AIRPORT (NORTH MEZZ)</t>
  </si>
  <si>
    <t>093</t>
  </si>
  <si>
    <t>REAGAN NATIONAL AIRPORT (MINI-MEZZ)</t>
  </si>
  <si>
    <t>BRADDOCK ROAD</t>
  </si>
  <si>
    <t>047</t>
  </si>
  <si>
    <t>C13</t>
  </si>
  <si>
    <t>048</t>
  </si>
  <si>
    <t>KING STREET-OLD TOWN (NEW ENTRANCE)</t>
  </si>
  <si>
    <t>KING STREET-OLD TOWN (NORTH MEZZ)</t>
  </si>
  <si>
    <t>112</t>
  </si>
  <si>
    <t>HUNTINGTON (NORTH MEZZANINE)</t>
  </si>
  <si>
    <t>C15</t>
  </si>
  <si>
    <t>050</t>
  </si>
  <si>
    <t>HUNTINGTON (SOUTH MEZZANINE)</t>
  </si>
  <si>
    <t>051</t>
  </si>
  <si>
    <t>MOUNT VERNON SQUARE</t>
  </si>
  <si>
    <t>E01</t>
  </si>
  <si>
    <t>070</t>
  </si>
  <si>
    <t>SHAW-HOWARD U (SOUTH MEZZANINE)</t>
  </si>
  <si>
    <t>E02</t>
  </si>
  <si>
    <t>071</t>
  </si>
  <si>
    <t>SHAW-HOWARD U (NORTH MEZZANINE)</t>
  </si>
  <si>
    <t>072</t>
  </si>
  <si>
    <t>U STREET (EAST MEZZANINE)</t>
  </si>
  <si>
    <t>E03</t>
  </si>
  <si>
    <t>073</t>
  </si>
  <si>
    <t>U STREET (WEST MEZZANINE)</t>
  </si>
  <si>
    <t>074</t>
  </si>
  <si>
    <t>GEORGIA AVENUE</t>
  </si>
  <si>
    <t>E05</t>
  </si>
  <si>
    <t>076</t>
  </si>
  <si>
    <t>WEST HYATTSVILLE</t>
  </si>
  <si>
    <t>E07</t>
  </si>
  <si>
    <t>077</t>
  </si>
  <si>
    <t>PRINCE GEORGE'S PLAZA</t>
  </si>
  <si>
    <t>E08</t>
  </si>
  <si>
    <t>078</t>
  </si>
  <si>
    <t>COLLEGE PARK</t>
  </si>
  <si>
    <t>E09</t>
  </si>
  <si>
    <t>079</t>
  </si>
  <si>
    <t>GREENBELT</t>
  </si>
  <si>
    <t>E10</t>
  </si>
  <si>
    <t>080</t>
  </si>
  <si>
    <t>ARCHIVES</t>
  </si>
  <si>
    <t>F02</t>
  </si>
  <si>
    <t>081</t>
  </si>
  <si>
    <t>F03</t>
  </si>
  <si>
    <t>082</t>
  </si>
  <si>
    <t>WATERFRONT</t>
  </si>
  <si>
    <t>F04</t>
  </si>
  <si>
    <t>083</t>
  </si>
  <si>
    <t>NAVY YARD-BALLPARK (WEST MEZZANINE)</t>
  </si>
  <si>
    <t>F05</t>
  </si>
  <si>
    <t>105</t>
  </si>
  <si>
    <t>ANACOSTIA (NORTH MEZZANINE)</t>
  </si>
  <si>
    <t>F06</t>
  </si>
  <si>
    <t>085</t>
  </si>
  <si>
    <t>ANACOSTIA (SOUTH MEZZANINE)</t>
  </si>
  <si>
    <t>106</t>
  </si>
  <si>
    <t>CONGRESS HEIGHTS</t>
  </si>
  <si>
    <t>F07</t>
  </si>
  <si>
    <t>086</t>
  </si>
  <si>
    <t>SOUTHERN AVENUE</t>
  </si>
  <si>
    <t>F08</t>
  </si>
  <si>
    <t>107</t>
  </si>
  <si>
    <t>NAYLOR ROAD</t>
  </si>
  <si>
    <t>F09</t>
  </si>
  <si>
    <t>087</t>
  </si>
  <si>
    <t>BRANCH AVENUE</t>
  </si>
  <si>
    <t>F11</t>
  </si>
  <si>
    <t>089</t>
  </si>
  <si>
    <t>METRO CENTER (WEST MEZZANINE)</t>
  </si>
  <si>
    <t>FARRAGUT NORTH (NORTH MEZZANINE)</t>
  </si>
  <si>
    <t>TENLEYTOWN-AU</t>
  </si>
  <si>
    <t>010</t>
  </si>
  <si>
    <t>010M</t>
  </si>
  <si>
    <t>FRIENDSHIP HEIGHTS (NORTH MEZZANINE)</t>
  </si>
  <si>
    <t>A08</t>
  </si>
  <si>
    <t>011</t>
  </si>
  <si>
    <t>JUDICIARY SQUARE (WEST MEZZANINE)</t>
  </si>
  <si>
    <t>UNION STATION (NORTH MEZZANINE)</t>
  </si>
  <si>
    <t>B03</t>
  </si>
  <si>
    <t>025</t>
  </si>
  <si>
    <t>GLENMONT</t>
  </si>
  <si>
    <t>B11</t>
  </si>
  <si>
    <t>034</t>
  </si>
  <si>
    <t>L'ENFANT PLAZA (NORTH MEZZANINE)</t>
  </si>
  <si>
    <t>029</t>
  </si>
  <si>
    <t xml:space="preserve">     Two (2) failed cables</t>
  </si>
  <si>
    <t>N/A</t>
  </si>
  <si>
    <t xml:space="preserve">     100' cable run</t>
  </si>
  <si>
    <t>Labor, Product, and Materials</t>
  </si>
  <si>
    <t>Sample Prices for Task 9 (not included in total)</t>
  </si>
  <si>
    <t>Various locations as needed for Task 9</t>
  </si>
  <si>
    <t>Sample line item not included in total</t>
  </si>
  <si>
    <t>KING STREET-OLD TOWN (SOUTH MEZZ)</t>
  </si>
  <si>
    <t>GALLERY PLACE EAST</t>
  </si>
  <si>
    <t>B01</t>
  </si>
  <si>
    <t>021M</t>
  </si>
  <si>
    <t>RRPL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</si>
</sst>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$-409]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3">
    <xf numFmtId="0" fontId="0" fillId="0" borderId="0"/>
    <xf numFmtId="0" fontId="13" fillId="0" borderId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14" fillId="0" borderId="0"/>
    <xf numFmtId="3" fontId="14" fillId="0" borderId="0"/>
    <xf numFmtId="44" fontId="14" fillId="0" borderId="0" applyFont="0" applyFill="0" applyBorder="0" applyAlignment="0" applyProtection="0"/>
    <xf numFmtId="165" fontId="14" fillId="0" borderId="0"/>
    <xf numFmtId="14" fontId="14" fillId="0" borderId="0"/>
    <xf numFmtId="2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1" fontId="4" fillId="0" borderId="4" xfId="0" applyNumberFormat="1" applyFont="1" applyFill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164" fontId="7" fillId="3" borderId="0" xfId="0" applyNumberFormat="1" applyFont="1" applyFill="1" applyAlignment="1">
      <alignment horizontal="center" vertical="center"/>
    </xf>
    <xf numFmtId="44" fontId="9" fillId="3" borderId="0" xfId="0" applyNumberFormat="1" applyFont="1" applyFill="1" applyAlignment="1">
      <alignment horizontal="left" indent="1"/>
    </xf>
    <xf numFmtId="0" fontId="4" fillId="0" borderId="7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left" indent="1"/>
    </xf>
    <xf numFmtId="0" fontId="0" fillId="0" borderId="12" xfId="0" applyBorder="1"/>
    <xf numFmtId="0" fontId="7" fillId="3" borderId="12" xfId="0" applyFont="1" applyFill="1" applyBorder="1" applyAlignment="1">
      <alignment horizontal="left" indent="1"/>
    </xf>
    <xf numFmtId="0" fontId="7" fillId="3" borderId="12" xfId="0" applyFont="1" applyFill="1" applyBorder="1" applyAlignment="1">
      <alignment horizontal="center"/>
    </xf>
    <xf numFmtId="49" fontId="7" fillId="3" borderId="12" xfId="0" applyNumberFormat="1" applyFont="1" applyFill="1" applyBorder="1" applyAlignment="1">
      <alignment horizontal="center"/>
    </xf>
    <xf numFmtId="44" fontId="7" fillId="3" borderId="12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4" fontId="4" fillId="0" borderId="12" xfId="0" applyNumberFormat="1" applyFont="1" applyBorder="1" applyAlignment="1">
      <alignment horizontal="right"/>
    </xf>
    <xf numFmtId="44" fontId="4" fillId="0" borderId="11" xfId="0" applyNumberFormat="1" applyFont="1" applyBorder="1" applyAlignment="1">
      <alignment horizontal="right"/>
    </xf>
    <xf numFmtId="44" fontId="1" fillId="0" borderId="15" xfId="0" applyNumberFormat="1" applyFont="1" applyBorder="1" applyAlignment="1">
      <alignment horizontal="right"/>
    </xf>
    <xf numFmtId="44" fontId="1" fillId="0" borderId="15" xfId="0" applyNumberFormat="1" applyFont="1" applyFill="1" applyBorder="1" applyAlignment="1">
      <alignment horizontal="right"/>
    </xf>
    <xf numFmtId="44" fontId="1" fillId="0" borderId="13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left" inden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1" fontId="4" fillId="0" borderId="4" xfId="0" applyNumberFormat="1" applyFont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44" fontId="0" fillId="0" borderId="15" xfId="0" applyNumberFormat="1" applyFont="1" applyBorder="1" applyAlignment="1">
      <alignment horizontal="right"/>
    </xf>
    <xf numFmtId="0" fontId="7" fillId="3" borderId="16" xfId="0" applyFont="1" applyFill="1" applyBorder="1" applyAlignment="1">
      <alignment horizontal="center"/>
    </xf>
    <xf numFmtId="44" fontId="7" fillId="3" borderId="0" xfId="0" applyNumberFormat="1" applyFont="1" applyFill="1" applyAlignment="1">
      <alignment horizontal="left" indent="1"/>
    </xf>
    <xf numFmtId="44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4" fontId="4" fillId="0" borderId="12" xfId="0" applyNumberFormat="1" applyFont="1" applyBorder="1" applyAlignment="1">
      <alignment horizontal="right" vertical="top"/>
    </xf>
    <xf numFmtId="1" fontId="4" fillId="0" borderId="7" xfId="0" applyNumberFormat="1" applyFont="1" applyBorder="1" applyAlignment="1">
      <alignment horizontal="left" vertical="top"/>
    </xf>
    <xf numFmtId="44" fontId="4" fillId="0" borderId="22" xfId="0" applyNumberFormat="1" applyFont="1" applyBorder="1" applyAlignment="1">
      <alignment horizontal="right" vertical="top"/>
    </xf>
    <xf numFmtId="44" fontId="4" fillId="0" borderId="18" xfId="0" applyNumberFormat="1" applyFont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top"/>
    </xf>
    <xf numFmtId="164" fontId="4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indent="1"/>
    </xf>
    <xf numFmtId="0" fontId="1" fillId="0" borderId="23" xfId="0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44" fontId="1" fillId="0" borderId="23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indent="1"/>
    </xf>
    <xf numFmtId="0" fontId="1" fillId="0" borderId="24" xfId="0" applyFont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44" fontId="1" fillId="0" borderId="24" xfId="0" applyNumberFormat="1" applyFont="1" applyBorder="1" applyAlignment="1">
      <alignment horizontal="right"/>
    </xf>
    <xf numFmtId="164" fontId="3" fillId="2" borderId="25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indent="1"/>
    </xf>
    <xf numFmtId="0" fontId="7" fillId="3" borderId="11" xfId="0" applyFont="1" applyFill="1" applyBorder="1" applyAlignment="1">
      <alignment horizontal="center"/>
    </xf>
    <xf numFmtId="49" fontId="7" fillId="3" borderId="11" xfId="0" applyNumberFormat="1" applyFont="1" applyFill="1" applyBorder="1" applyAlignment="1">
      <alignment horizontal="center"/>
    </xf>
    <xf numFmtId="44" fontId="7" fillId="3" borderId="11" xfId="0" applyNumberFormat="1" applyFont="1" applyFill="1" applyBorder="1" applyAlignment="1">
      <alignment horizontal="right"/>
    </xf>
    <xf numFmtId="44" fontId="9" fillId="3" borderId="4" xfId="0" applyNumberFormat="1" applyFont="1" applyFill="1" applyBorder="1" applyAlignment="1">
      <alignment horizontal="left" indent="1"/>
    </xf>
    <xf numFmtId="49" fontId="0" fillId="0" borderId="5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indent="1"/>
    </xf>
    <xf numFmtId="0" fontId="7" fillId="3" borderId="13" xfId="0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horizontal="center"/>
    </xf>
    <xf numFmtId="44" fontId="7" fillId="3" borderId="13" xfId="0" applyNumberFormat="1" applyFont="1" applyFill="1" applyBorder="1" applyAlignment="1">
      <alignment horizontal="right"/>
    </xf>
    <xf numFmtId="44" fontId="7" fillId="3" borderId="10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indent="1"/>
    </xf>
    <xf numFmtId="0" fontId="8" fillId="0" borderId="23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4" fontId="8" fillId="0" borderId="23" xfId="0" applyNumberFormat="1" applyFont="1" applyFill="1" applyBorder="1" applyAlignment="1">
      <alignment horizontal="right"/>
    </xf>
    <xf numFmtId="44" fontId="10" fillId="0" borderId="23" xfId="0" applyNumberFormat="1" applyFont="1" applyFill="1" applyBorder="1" applyAlignment="1">
      <alignment horizontal="left" inden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Border="1" applyAlignment="1">
      <alignment horizontal="right"/>
    </xf>
    <xf numFmtId="0" fontId="0" fillId="0" borderId="0" xfId="0" applyBorder="1"/>
    <xf numFmtId="49" fontId="0" fillId="0" borderId="0" xfId="0" applyNumberFormat="1" applyBorder="1"/>
    <xf numFmtId="164" fontId="4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</cellXfs>
  <cellStyles count="23">
    <cellStyle name="Comma 2" xfId="2"/>
    <cellStyle name="Comma 3" xfId="3"/>
    <cellStyle name="Comma 4" xfId="4"/>
    <cellStyle name="Comma0" xfId="5"/>
    <cellStyle name="Currency 2" xfId="6"/>
    <cellStyle name="Currency0" xfId="7"/>
    <cellStyle name="Date" xfId="8"/>
    <cellStyle name="Fixed" xfId="9"/>
    <cellStyle name="Hyperlink 2" xfId="10"/>
    <cellStyle name="Hyperlink 2 2" xfId="11"/>
    <cellStyle name="Hyperlink 3" xfId="12"/>
    <cellStyle name="Hyperlink 4" xfId="13"/>
    <cellStyle name="Normal" xfId="0" builtinId="0"/>
    <cellStyle name="Normal 2" xfId="1"/>
    <cellStyle name="Normal 2 2" xfId="14"/>
    <cellStyle name="Normal 2 3" xfId="15"/>
    <cellStyle name="Normal 2_AFC Device Inventory as of 08-15-2010" xfId="16"/>
    <cellStyle name="Normal 3" xfId="17"/>
    <cellStyle name="Normal 4" xfId="18"/>
    <cellStyle name="Normal 5" xfId="19"/>
    <cellStyle name="Normal 6" xfId="20"/>
    <cellStyle name="Normal 7" xfId="21"/>
    <cellStyle name="Normal 8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8"/>
  <sheetViews>
    <sheetView tabSelected="1" zoomScaleNormal="100" workbookViewId="0"/>
  </sheetViews>
  <sheetFormatPr defaultRowHeight="14.5" x14ac:dyDescent="0.35"/>
  <cols>
    <col min="1" max="1" width="4.453125" customWidth="1"/>
    <col min="2" max="2" width="36.453125" style="21" customWidth="1"/>
    <col min="3" max="3" width="8.08984375" style="21" customWidth="1"/>
    <col min="4" max="4" width="8.08984375" style="46" customWidth="1"/>
    <col min="5" max="5" width="23.90625" style="21" customWidth="1"/>
    <col min="6" max="6" width="15.6328125" style="21" customWidth="1"/>
    <col min="7" max="7" width="31.90625" customWidth="1"/>
  </cols>
  <sheetData>
    <row r="1" spans="1:7" ht="29.5" thickBot="1" x14ac:dyDescent="0.4">
      <c r="A1" s="75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76" t="s">
        <v>44</v>
      </c>
    </row>
    <row r="2" spans="1:7" x14ac:dyDescent="0.35">
      <c r="A2" s="105">
        <v>1</v>
      </c>
      <c r="B2" s="13" t="s">
        <v>45</v>
      </c>
      <c r="C2" s="14" t="s">
        <v>25</v>
      </c>
      <c r="D2" s="41" t="s">
        <v>26</v>
      </c>
      <c r="E2" s="15" t="s">
        <v>33</v>
      </c>
      <c r="F2" s="30">
        <v>0</v>
      </c>
      <c r="G2" s="4"/>
    </row>
    <row r="3" spans="1:7" ht="15" thickBot="1" x14ac:dyDescent="0.4">
      <c r="A3" s="106"/>
      <c r="B3" s="16"/>
      <c r="C3" s="17"/>
      <c r="D3" s="42"/>
      <c r="E3" s="47" t="s">
        <v>34</v>
      </c>
      <c r="F3" s="29">
        <v>0</v>
      </c>
      <c r="G3" s="5"/>
    </row>
    <row r="4" spans="1:7" ht="15.5" thickTop="1" thickBot="1" x14ac:dyDescent="0.4">
      <c r="A4" s="107"/>
      <c r="B4" s="18"/>
      <c r="C4" s="19"/>
      <c r="D4" s="43"/>
      <c r="E4" s="39" t="s">
        <v>6</v>
      </c>
      <c r="F4" s="49">
        <f>SUM(F2:F3)*1</f>
        <v>0</v>
      </c>
      <c r="G4" s="6"/>
    </row>
    <row r="5" spans="1:7" x14ac:dyDescent="0.35">
      <c r="A5" s="105">
        <f>A2+1</f>
        <v>2</v>
      </c>
      <c r="B5" s="13" t="s">
        <v>46</v>
      </c>
      <c r="C5" s="14" t="s">
        <v>25</v>
      </c>
      <c r="D5" s="41" t="s">
        <v>27</v>
      </c>
      <c r="E5" s="15" t="s">
        <v>33</v>
      </c>
      <c r="F5" s="30">
        <v>0</v>
      </c>
      <c r="G5" s="4"/>
    </row>
    <row r="6" spans="1:7" ht="15" thickBot="1" x14ac:dyDescent="0.4">
      <c r="A6" s="106"/>
      <c r="B6" s="16"/>
      <c r="C6" s="17"/>
      <c r="D6" s="42"/>
      <c r="E6" s="47" t="s">
        <v>34</v>
      </c>
      <c r="F6" s="29">
        <v>0</v>
      </c>
      <c r="G6" s="5"/>
    </row>
    <row r="7" spans="1:7" ht="15.5" thickTop="1" thickBot="1" x14ac:dyDescent="0.4">
      <c r="A7" s="107"/>
      <c r="B7" s="18"/>
      <c r="C7" s="19"/>
      <c r="D7" s="43"/>
      <c r="E7" s="39" t="s">
        <v>6</v>
      </c>
      <c r="F7" s="31">
        <f>SUM(F5:F6)*1</f>
        <v>0</v>
      </c>
      <c r="G7" s="6"/>
    </row>
    <row r="8" spans="1:7" x14ac:dyDescent="0.35">
      <c r="A8" s="105">
        <f>A5+1</f>
        <v>3</v>
      </c>
      <c r="B8" s="13" t="s">
        <v>47</v>
      </c>
      <c r="C8" s="14" t="s">
        <v>48</v>
      </c>
      <c r="D8" s="41" t="s">
        <v>49</v>
      </c>
      <c r="E8" s="15" t="s">
        <v>33</v>
      </c>
      <c r="F8" s="30">
        <v>0</v>
      </c>
      <c r="G8" s="4"/>
    </row>
    <row r="9" spans="1:7" ht="15" thickBot="1" x14ac:dyDescent="0.4">
      <c r="A9" s="106"/>
      <c r="B9" s="16"/>
      <c r="C9" s="17"/>
      <c r="D9" s="42"/>
      <c r="E9" s="47" t="s">
        <v>34</v>
      </c>
      <c r="F9" s="29">
        <v>0</v>
      </c>
      <c r="G9" s="5"/>
    </row>
    <row r="10" spans="1:7" ht="15.5" thickTop="1" thickBot="1" x14ac:dyDescent="0.4">
      <c r="A10" s="107"/>
      <c r="B10" s="18"/>
      <c r="C10" s="19"/>
      <c r="D10" s="43"/>
      <c r="E10" s="39" t="s">
        <v>6</v>
      </c>
      <c r="F10" s="31">
        <f>SUM(F8:F9)*1</f>
        <v>0</v>
      </c>
      <c r="G10" s="6"/>
    </row>
    <row r="11" spans="1:7" x14ac:dyDescent="0.35">
      <c r="A11" s="105">
        <f>A8+1</f>
        <v>4</v>
      </c>
      <c r="B11" s="13" t="s">
        <v>50</v>
      </c>
      <c r="C11" s="14" t="s">
        <v>48</v>
      </c>
      <c r="D11" s="41" t="s">
        <v>51</v>
      </c>
      <c r="E11" s="15" t="s">
        <v>33</v>
      </c>
      <c r="F11" s="30">
        <v>0</v>
      </c>
      <c r="G11" s="4"/>
    </row>
    <row r="12" spans="1:7" ht="15" thickBot="1" x14ac:dyDescent="0.4">
      <c r="A12" s="106"/>
      <c r="B12" s="16"/>
      <c r="C12" s="17"/>
      <c r="D12" s="42"/>
      <c r="E12" s="47" t="s">
        <v>34</v>
      </c>
      <c r="F12" s="29">
        <v>0</v>
      </c>
      <c r="G12" s="5"/>
    </row>
    <row r="13" spans="1:7" ht="15.5" thickTop="1" thickBot="1" x14ac:dyDescent="0.4">
      <c r="A13" s="107"/>
      <c r="B13" s="18"/>
      <c r="C13" s="19"/>
      <c r="D13" s="43"/>
      <c r="E13" s="39" t="s">
        <v>6</v>
      </c>
      <c r="F13" s="31">
        <f>SUM(F11:F12)*1</f>
        <v>0</v>
      </c>
      <c r="G13" s="6"/>
    </row>
    <row r="14" spans="1:7" x14ac:dyDescent="0.35">
      <c r="A14" s="108">
        <f>A11+1</f>
        <v>5</v>
      </c>
      <c r="B14" s="13" t="s">
        <v>52</v>
      </c>
      <c r="C14" s="14" t="s">
        <v>53</v>
      </c>
      <c r="D14" s="41" t="s">
        <v>54</v>
      </c>
      <c r="E14" s="15" t="s">
        <v>33</v>
      </c>
      <c r="F14" s="30">
        <v>0</v>
      </c>
      <c r="G14" s="4"/>
    </row>
    <row r="15" spans="1:7" ht="15" thickBot="1" x14ac:dyDescent="0.4">
      <c r="A15" s="109"/>
      <c r="B15" s="16"/>
      <c r="C15" s="17"/>
      <c r="D15" s="42"/>
      <c r="E15" s="47" t="s">
        <v>34</v>
      </c>
      <c r="F15" s="29">
        <v>0</v>
      </c>
      <c r="G15" s="5"/>
    </row>
    <row r="16" spans="1:7" ht="15.5" thickTop="1" thickBot="1" x14ac:dyDescent="0.4">
      <c r="A16" s="110"/>
      <c r="B16" s="18"/>
      <c r="C16" s="19"/>
      <c r="D16" s="43"/>
      <c r="E16" s="39" t="s">
        <v>6</v>
      </c>
      <c r="F16" s="31">
        <f>SUM(F14:F15)*1</f>
        <v>0</v>
      </c>
      <c r="G16" s="6"/>
    </row>
    <row r="17" spans="1:7" x14ac:dyDescent="0.35">
      <c r="A17" s="105">
        <f>A14+1</f>
        <v>6</v>
      </c>
      <c r="B17" s="13" t="s">
        <v>55</v>
      </c>
      <c r="C17" s="14" t="s">
        <v>56</v>
      </c>
      <c r="D17" s="41" t="s">
        <v>57</v>
      </c>
      <c r="E17" s="15" t="s">
        <v>33</v>
      </c>
      <c r="F17" s="30">
        <v>0</v>
      </c>
      <c r="G17" s="4"/>
    </row>
    <row r="18" spans="1:7" ht="15" thickBot="1" x14ac:dyDescent="0.4">
      <c r="A18" s="106"/>
      <c r="B18" s="16"/>
      <c r="C18" s="17"/>
      <c r="D18" s="42"/>
      <c r="E18" s="47" t="s">
        <v>34</v>
      </c>
      <c r="F18" s="29">
        <v>0</v>
      </c>
      <c r="G18" s="5"/>
    </row>
    <row r="19" spans="1:7" ht="15.5" thickTop="1" thickBot="1" x14ac:dyDescent="0.4">
      <c r="A19" s="107"/>
      <c r="B19" s="18"/>
      <c r="C19" s="19"/>
      <c r="D19" s="43"/>
      <c r="E19" s="39" t="s">
        <v>6</v>
      </c>
      <c r="F19" s="31">
        <f>SUM(F17:F18)*1</f>
        <v>0</v>
      </c>
      <c r="G19" s="6"/>
    </row>
    <row r="20" spans="1:7" x14ac:dyDescent="0.35">
      <c r="A20" s="105">
        <f>A17+1</f>
        <v>7</v>
      </c>
      <c r="B20" s="13" t="s">
        <v>42</v>
      </c>
      <c r="C20" s="14" t="s">
        <v>12</v>
      </c>
      <c r="D20" s="41" t="s">
        <v>58</v>
      </c>
      <c r="E20" s="15" t="s">
        <v>33</v>
      </c>
      <c r="F20" s="30">
        <v>0</v>
      </c>
      <c r="G20" s="4"/>
    </row>
    <row r="21" spans="1:7" ht="15" thickBot="1" x14ac:dyDescent="0.4">
      <c r="A21" s="106"/>
      <c r="B21" s="16"/>
      <c r="C21" s="17"/>
      <c r="D21" s="42"/>
      <c r="E21" s="47" t="s">
        <v>34</v>
      </c>
      <c r="F21" s="29">
        <v>0</v>
      </c>
      <c r="G21" s="5"/>
    </row>
    <row r="22" spans="1:7" ht="15.5" thickTop="1" thickBot="1" x14ac:dyDescent="0.4">
      <c r="A22" s="107"/>
      <c r="B22" s="18"/>
      <c r="C22" s="19"/>
      <c r="D22" s="43"/>
      <c r="E22" s="39" t="s">
        <v>6</v>
      </c>
      <c r="F22" s="31">
        <f>SUM(F20:F21)</f>
        <v>0</v>
      </c>
      <c r="G22" s="6"/>
    </row>
    <row r="23" spans="1:7" x14ac:dyDescent="0.35">
      <c r="A23" s="105">
        <f>A20+1</f>
        <v>8</v>
      </c>
      <c r="B23" s="20" t="s">
        <v>59</v>
      </c>
      <c r="C23" s="15" t="s">
        <v>12</v>
      </c>
      <c r="D23" s="41" t="s">
        <v>60</v>
      </c>
      <c r="E23" s="15" t="s">
        <v>33</v>
      </c>
      <c r="F23" s="30">
        <v>0</v>
      </c>
      <c r="G23" s="4"/>
    </row>
    <row r="24" spans="1:7" ht="15" thickBot="1" x14ac:dyDescent="0.4">
      <c r="A24" s="106"/>
      <c r="B24" s="16"/>
      <c r="C24" s="17"/>
      <c r="D24" s="42"/>
      <c r="E24" s="47" t="s">
        <v>34</v>
      </c>
      <c r="F24" s="29">
        <v>0</v>
      </c>
      <c r="G24" s="5"/>
    </row>
    <row r="25" spans="1:7" ht="15.5" thickTop="1" thickBot="1" x14ac:dyDescent="0.4">
      <c r="A25" s="107"/>
      <c r="B25" s="18"/>
      <c r="C25" s="19"/>
      <c r="D25" s="43"/>
      <c r="E25" s="39" t="s">
        <v>6</v>
      </c>
      <c r="F25" s="31">
        <f>SUM(F23:F24)*1</f>
        <v>0</v>
      </c>
      <c r="G25" s="6"/>
    </row>
    <row r="26" spans="1:7" x14ac:dyDescent="0.35">
      <c r="A26" s="63"/>
      <c r="B26" s="64"/>
      <c r="C26" s="65"/>
      <c r="D26" s="66"/>
      <c r="E26" s="67"/>
      <c r="F26" s="68"/>
      <c r="G26" s="64"/>
    </row>
    <row r="27" spans="1:7" ht="15" thickBot="1" x14ac:dyDescent="0.4">
      <c r="A27" s="69"/>
      <c r="B27" s="70"/>
      <c r="C27" s="71"/>
      <c r="D27" s="72"/>
      <c r="E27" s="73"/>
      <c r="F27" s="74"/>
      <c r="G27" s="70"/>
    </row>
    <row r="28" spans="1:7" ht="29.5" thickBot="1" x14ac:dyDescent="0.4">
      <c r="A28" s="75" t="s">
        <v>0</v>
      </c>
      <c r="B28" s="1" t="s">
        <v>1</v>
      </c>
      <c r="C28" s="1" t="s">
        <v>2</v>
      </c>
      <c r="D28" s="2" t="s">
        <v>3</v>
      </c>
      <c r="E28" s="1" t="s">
        <v>4</v>
      </c>
      <c r="F28" s="3" t="s">
        <v>5</v>
      </c>
      <c r="G28" s="76" t="s">
        <v>44</v>
      </c>
    </row>
    <row r="29" spans="1:7" x14ac:dyDescent="0.35">
      <c r="A29" s="105">
        <f>A23+1</f>
        <v>9</v>
      </c>
      <c r="B29" s="13" t="s">
        <v>43</v>
      </c>
      <c r="C29" s="14" t="s">
        <v>13</v>
      </c>
      <c r="D29" s="41" t="s">
        <v>61</v>
      </c>
      <c r="E29" s="15" t="s">
        <v>33</v>
      </c>
      <c r="F29" s="30">
        <v>0</v>
      </c>
      <c r="G29" s="7"/>
    </row>
    <row r="30" spans="1:7" ht="15" thickBot="1" x14ac:dyDescent="0.4">
      <c r="A30" s="106"/>
      <c r="B30" s="16"/>
      <c r="C30" s="17"/>
      <c r="D30" s="42"/>
      <c r="E30" s="47" t="s">
        <v>34</v>
      </c>
      <c r="F30" s="29">
        <v>0</v>
      </c>
      <c r="G30" s="11"/>
    </row>
    <row r="31" spans="1:7" ht="15.5" thickTop="1" thickBot="1" x14ac:dyDescent="0.4">
      <c r="A31" s="107"/>
      <c r="B31" s="18"/>
      <c r="C31" s="19"/>
      <c r="D31" s="43"/>
      <c r="E31" s="39" t="s">
        <v>6</v>
      </c>
      <c r="F31" s="32">
        <f>SUM(F29:F30)*1</f>
        <v>0</v>
      </c>
      <c r="G31" s="12"/>
    </row>
    <row r="32" spans="1:7" x14ac:dyDescent="0.35">
      <c r="A32" s="105">
        <f>A29+1</f>
        <v>10</v>
      </c>
      <c r="B32" s="13" t="s">
        <v>62</v>
      </c>
      <c r="C32" s="14" t="s">
        <v>13</v>
      </c>
      <c r="D32" s="41" t="s">
        <v>19</v>
      </c>
      <c r="E32" s="15" t="s">
        <v>33</v>
      </c>
      <c r="F32" s="30">
        <v>0</v>
      </c>
      <c r="G32" s="4" t="s">
        <v>35</v>
      </c>
    </row>
    <row r="33" spans="1:7" ht="15" thickBot="1" x14ac:dyDescent="0.4">
      <c r="A33" s="106"/>
      <c r="B33" s="16"/>
      <c r="C33" s="17"/>
      <c r="D33" s="42"/>
      <c r="E33" s="47" t="s">
        <v>34</v>
      </c>
      <c r="F33" s="29">
        <v>0</v>
      </c>
      <c r="G33" s="5"/>
    </row>
    <row r="34" spans="1:7" ht="15.5" thickTop="1" thickBot="1" x14ac:dyDescent="0.4">
      <c r="A34" s="107"/>
      <c r="B34" s="18"/>
      <c r="C34" s="19"/>
      <c r="D34" s="43"/>
      <c r="E34" s="39" t="s">
        <v>6</v>
      </c>
      <c r="F34" s="31">
        <f>SUM(F32:F33)*1</f>
        <v>0</v>
      </c>
      <c r="G34" s="6"/>
    </row>
    <row r="35" spans="1:7" x14ac:dyDescent="0.35">
      <c r="A35" s="105">
        <f>A32+1</f>
        <v>11</v>
      </c>
      <c r="B35" s="13" t="s">
        <v>63</v>
      </c>
      <c r="C35" s="14" t="s">
        <v>64</v>
      </c>
      <c r="D35" s="41" t="s">
        <v>65</v>
      </c>
      <c r="E35" s="15" t="s">
        <v>33</v>
      </c>
      <c r="F35" s="30">
        <v>0</v>
      </c>
      <c r="G35" s="4"/>
    </row>
    <row r="36" spans="1:7" ht="15" thickBot="1" x14ac:dyDescent="0.4">
      <c r="A36" s="106"/>
      <c r="B36" s="16"/>
      <c r="C36" s="17"/>
      <c r="D36" s="42"/>
      <c r="E36" s="47" t="s">
        <v>34</v>
      </c>
      <c r="F36" s="29">
        <v>0</v>
      </c>
      <c r="G36" s="5"/>
    </row>
    <row r="37" spans="1:7" ht="15.5" thickTop="1" thickBot="1" x14ac:dyDescent="0.4">
      <c r="A37" s="107"/>
      <c r="B37" s="18"/>
      <c r="C37" s="19"/>
      <c r="D37" s="43"/>
      <c r="E37" s="39" t="s">
        <v>6</v>
      </c>
      <c r="F37" s="31">
        <f>SUM(F35:F36)*1</f>
        <v>0</v>
      </c>
      <c r="G37" s="6"/>
    </row>
    <row r="38" spans="1:7" x14ac:dyDescent="0.35">
      <c r="A38" s="105">
        <f>A35+1</f>
        <v>12</v>
      </c>
      <c r="B38" s="20" t="s">
        <v>66</v>
      </c>
      <c r="C38" s="14" t="s">
        <v>15</v>
      </c>
      <c r="D38" s="41" t="s">
        <v>67</v>
      </c>
      <c r="E38" s="15" t="s">
        <v>33</v>
      </c>
      <c r="F38" s="30">
        <v>0</v>
      </c>
      <c r="G38" s="4"/>
    </row>
    <row r="39" spans="1:7" ht="15" thickBot="1" x14ac:dyDescent="0.4">
      <c r="A39" s="106"/>
      <c r="B39" s="16"/>
      <c r="C39" s="17"/>
      <c r="D39" s="42"/>
      <c r="E39" s="47" t="s">
        <v>34</v>
      </c>
      <c r="F39" s="29">
        <v>0</v>
      </c>
      <c r="G39" s="5"/>
    </row>
    <row r="40" spans="1:7" ht="15.5" thickTop="1" thickBot="1" x14ac:dyDescent="0.4">
      <c r="A40" s="107"/>
      <c r="B40" s="18"/>
      <c r="C40" s="19"/>
      <c r="D40" s="43"/>
      <c r="E40" s="39" t="s">
        <v>6</v>
      </c>
      <c r="F40" s="31">
        <f>SUM(F38:F39)*1</f>
        <v>0</v>
      </c>
      <c r="G40" s="6"/>
    </row>
    <row r="41" spans="1:7" x14ac:dyDescent="0.35">
      <c r="A41" s="105">
        <f>A38+1</f>
        <v>13</v>
      </c>
      <c r="B41" s="13" t="s">
        <v>68</v>
      </c>
      <c r="C41" s="14" t="s">
        <v>15</v>
      </c>
      <c r="D41" s="41" t="s">
        <v>69</v>
      </c>
      <c r="E41" s="15" t="s">
        <v>33</v>
      </c>
      <c r="F41" s="30">
        <v>0</v>
      </c>
      <c r="G41" s="4"/>
    </row>
    <row r="42" spans="1:7" ht="15" thickBot="1" x14ac:dyDescent="0.4">
      <c r="A42" s="106"/>
      <c r="B42" s="16"/>
      <c r="C42" s="17"/>
      <c r="D42" s="42"/>
      <c r="E42" s="47" t="s">
        <v>34</v>
      </c>
      <c r="F42" s="29">
        <v>0</v>
      </c>
      <c r="G42" s="5"/>
    </row>
    <row r="43" spans="1:7" ht="15.5" thickTop="1" thickBot="1" x14ac:dyDescent="0.4">
      <c r="A43" s="107"/>
      <c r="B43" s="18"/>
      <c r="C43" s="19"/>
      <c r="D43" s="43"/>
      <c r="E43" s="39" t="s">
        <v>6</v>
      </c>
      <c r="F43" s="31">
        <f>SUM(F41:F42)*1</f>
        <v>0</v>
      </c>
      <c r="G43" s="6"/>
    </row>
    <row r="44" spans="1:7" x14ac:dyDescent="0.35">
      <c r="A44" s="105">
        <f>A41+1</f>
        <v>14</v>
      </c>
      <c r="B44" s="13" t="s">
        <v>70</v>
      </c>
      <c r="C44" s="14" t="s">
        <v>15</v>
      </c>
      <c r="D44" s="41" t="s">
        <v>21</v>
      </c>
      <c r="E44" s="15" t="s">
        <v>33</v>
      </c>
      <c r="F44" s="30">
        <v>0</v>
      </c>
      <c r="G44" s="4" t="s">
        <v>35</v>
      </c>
    </row>
    <row r="45" spans="1:7" ht="15" thickBot="1" x14ac:dyDescent="0.4">
      <c r="A45" s="106"/>
      <c r="B45" s="16"/>
      <c r="C45" s="17"/>
      <c r="D45" s="42"/>
      <c r="E45" s="47" t="s">
        <v>34</v>
      </c>
      <c r="F45" s="29">
        <v>0</v>
      </c>
      <c r="G45" s="5"/>
    </row>
    <row r="46" spans="1:7" ht="15.5" thickTop="1" thickBot="1" x14ac:dyDescent="0.4">
      <c r="A46" s="107"/>
      <c r="B46" s="18"/>
      <c r="C46" s="19"/>
      <c r="D46" s="43"/>
      <c r="E46" s="39" t="s">
        <v>6</v>
      </c>
      <c r="F46" s="31">
        <f>SUM(F44:F45)*1</f>
        <v>0</v>
      </c>
      <c r="G46" s="6"/>
    </row>
    <row r="47" spans="1:7" x14ac:dyDescent="0.35">
      <c r="A47" s="105">
        <f>A44+1</f>
        <v>15</v>
      </c>
      <c r="B47" s="13" t="s">
        <v>71</v>
      </c>
      <c r="C47" s="14" t="s">
        <v>72</v>
      </c>
      <c r="D47" s="41" t="s">
        <v>73</v>
      </c>
      <c r="E47" s="15" t="s">
        <v>33</v>
      </c>
      <c r="F47" s="30">
        <v>0</v>
      </c>
      <c r="G47" s="4"/>
    </row>
    <row r="48" spans="1:7" ht="15" thickBot="1" x14ac:dyDescent="0.4">
      <c r="A48" s="106"/>
      <c r="B48" s="16"/>
      <c r="C48" s="17"/>
      <c r="D48" s="42"/>
      <c r="E48" s="47" t="s">
        <v>34</v>
      </c>
      <c r="F48" s="29">
        <v>0</v>
      </c>
      <c r="G48" s="5"/>
    </row>
    <row r="49" spans="1:7" ht="15.5" thickTop="1" thickBot="1" x14ac:dyDescent="0.4">
      <c r="A49" s="107"/>
      <c r="B49" s="18"/>
      <c r="C49" s="19"/>
      <c r="D49" s="43"/>
      <c r="E49" s="39" t="s">
        <v>6</v>
      </c>
      <c r="F49" s="31">
        <f>SUM(F47:F48)*1</f>
        <v>0</v>
      </c>
      <c r="G49" s="6"/>
    </row>
    <row r="50" spans="1:7" x14ac:dyDescent="0.35">
      <c r="A50" s="105">
        <f>A47+1</f>
        <v>16</v>
      </c>
      <c r="B50" s="20" t="s">
        <v>74</v>
      </c>
      <c r="C50" s="15" t="s">
        <v>72</v>
      </c>
      <c r="D50" s="41" t="s">
        <v>75</v>
      </c>
      <c r="E50" s="15" t="s">
        <v>33</v>
      </c>
      <c r="F50" s="30">
        <v>0</v>
      </c>
      <c r="G50" s="4"/>
    </row>
    <row r="51" spans="1:7" ht="15" thickBot="1" x14ac:dyDescent="0.4">
      <c r="A51" s="106"/>
      <c r="B51" s="16"/>
      <c r="C51" s="17"/>
      <c r="D51" s="42"/>
      <c r="E51" s="47" t="s">
        <v>34</v>
      </c>
      <c r="F51" s="29">
        <v>0</v>
      </c>
      <c r="G51" s="5"/>
    </row>
    <row r="52" spans="1:7" ht="15.5" thickTop="1" thickBot="1" x14ac:dyDescent="0.4">
      <c r="A52" s="107"/>
      <c r="B52" s="18"/>
      <c r="C52" s="19"/>
      <c r="D52" s="43"/>
      <c r="E52" s="39" t="s">
        <v>6</v>
      </c>
      <c r="F52" s="31">
        <f>SUM(F50:F51)*1</f>
        <v>0</v>
      </c>
      <c r="G52" s="6"/>
    </row>
    <row r="53" spans="1:7" x14ac:dyDescent="0.35">
      <c r="A53" s="63"/>
      <c r="B53" s="64"/>
      <c r="C53" s="65"/>
      <c r="D53" s="66"/>
      <c r="E53" s="67"/>
      <c r="F53" s="68"/>
      <c r="G53" s="64"/>
    </row>
    <row r="54" spans="1:7" ht="15" thickBot="1" x14ac:dyDescent="0.4">
      <c r="A54" s="69"/>
      <c r="B54" s="70"/>
      <c r="C54" s="71"/>
      <c r="D54" s="72"/>
      <c r="E54" s="73"/>
      <c r="F54" s="74"/>
      <c r="G54" s="70"/>
    </row>
    <row r="55" spans="1:7" ht="29.5" thickBot="1" x14ac:dyDescent="0.4">
      <c r="A55" s="75" t="s">
        <v>0</v>
      </c>
      <c r="B55" s="1" t="s">
        <v>1</v>
      </c>
      <c r="C55" s="1" t="s">
        <v>2</v>
      </c>
      <c r="D55" s="2" t="s">
        <v>3</v>
      </c>
      <c r="E55" s="1" t="s">
        <v>4</v>
      </c>
      <c r="F55" s="3" t="s">
        <v>5</v>
      </c>
      <c r="G55" s="76" t="s">
        <v>44</v>
      </c>
    </row>
    <row r="56" spans="1:7" x14ac:dyDescent="0.35">
      <c r="A56" s="105">
        <f>A50+1</f>
        <v>17</v>
      </c>
      <c r="B56" s="13" t="s">
        <v>76</v>
      </c>
      <c r="C56" s="14" t="s">
        <v>77</v>
      </c>
      <c r="D56" s="41" t="s">
        <v>78</v>
      </c>
      <c r="E56" s="15" t="s">
        <v>33</v>
      </c>
      <c r="F56" s="30">
        <v>0</v>
      </c>
      <c r="G56" s="7"/>
    </row>
    <row r="57" spans="1:7" ht="15" thickBot="1" x14ac:dyDescent="0.4">
      <c r="A57" s="106"/>
      <c r="B57" s="16"/>
      <c r="C57" s="17"/>
      <c r="D57" s="42"/>
      <c r="E57" s="47" t="s">
        <v>34</v>
      </c>
      <c r="F57" s="29">
        <v>0</v>
      </c>
      <c r="G57" s="11"/>
    </row>
    <row r="58" spans="1:7" ht="15.5" thickTop="1" thickBot="1" x14ac:dyDescent="0.4">
      <c r="A58" s="107"/>
      <c r="B58" s="18"/>
      <c r="C58" s="19"/>
      <c r="D58" s="43"/>
      <c r="E58" s="39" t="s">
        <v>6</v>
      </c>
      <c r="F58" s="32">
        <f>SUM(F56:F57)*1</f>
        <v>0</v>
      </c>
      <c r="G58" s="12"/>
    </row>
    <row r="59" spans="1:7" x14ac:dyDescent="0.35">
      <c r="A59" s="105">
        <f>A56+1</f>
        <v>18</v>
      </c>
      <c r="B59" s="13" t="s">
        <v>79</v>
      </c>
      <c r="C59" s="14" t="s">
        <v>80</v>
      </c>
      <c r="D59" s="41" t="s">
        <v>81</v>
      </c>
      <c r="E59" s="15" t="s">
        <v>33</v>
      </c>
      <c r="F59" s="30">
        <v>0</v>
      </c>
      <c r="G59" s="4"/>
    </row>
    <row r="60" spans="1:7" ht="15" thickBot="1" x14ac:dyDescent="0.4">
      <c r="A60" s="106"/>
      <c r="B60" s="16"/>
      <c r="C60" s="17"/>
      <c r="D60" s="42"/>
      <c r="E60" s="47" t="s">
        <v>34</v>
      </c>
      <c r="F60" s="29">
        <v>0</v>
      </c>
      <c r="G60" s="5"/>
    </row>
    <row r="61" spans="1:7" ht="15.5" thickTop="1" thickBot="1" x14ac:dyDescent="0.4">
      <c r="A61" s="107"/>
      <c r="B61" s="18"/>
      <c r="C61" s="19"/>
      <c r="D61" s="43"/>
      <c r="E61" s="39" t="s">
        <v>6</v>
      </c>
      <c r="F61" s="31">
        <f>SUM(F59:F60)*1</f>
        <v>0</v>
      </c>
      <c r="G61" s="6"/>
    </row>
    <row r="62" spans="1:7" x14ac:dyDescent="0.35">
      <c r="A62" s="105">
        <f>A59+1</f>
        <v>19</v>
      </c>
      <c r="B62" s="13" t="s">
        <v>82</v>
      </c>
      <c r="C62" s="14" t="s">
        <v>83</v>
      </c>
      <c r="D62" s="41" t="s">
        <v>84</v>
      </c>
      <c r="E62" s="15" t="s">
        <v>33</v>
      </c>
      <c r="F62" s="30">
        <v>0</v>
      </c>
      <c r="G62" s="4"/>
    </row>
    <row r="63" spans="1:7" ht="15" thickBot="1" x14ac:dyDescent="0.4">
      <c r="A63" s="106"/>
      <c r="B63" s="16"/>
      <c r="C63" s="17"/>
      <c r="D63" s="42"/>
      <c r="E63" s="47" t="s">
        <v>34</v>
      </c>
      <c r="F63" s="29">
        <v>0</v>
      </c>
      <c r="G63" s="5"/>
    </row>
    <row r="64" spans="1:7" ht="15.5" thickTop="1" thickBot="1" x14ac:dyDescent="0.4">
      <c r="A64" s="107"/>
      <c r="B64" s="18"/>
      <c r="C64" s="19"/>
      <c r="D64" s="43"/>
      <c r="E64" s="39" t="s">
        <v>6</v>
      </c>
      <c r="F64" s="31">
        <f>SUM(F62:F63)*1</f>
        <v>0</v>
      </c>
      <c r="G64" s="6"/>
    </row>
    <row r="65" spans="1:7" x14ac:dyDescent="0.35">
      <c r="A65" s="105">
        <f>A62+1</f>
        <v>20</v>
      </c>
      <c r="B65" s="13" t="s">
        <v>85</v>
      </c>
      <c r="C65" s="14" t="s">
        <v>86</v>
      </c>
      <c r="D65" s="41" t="s">
        <v>87</v>
      </c>
      <c r="E65" s="15" t="s">
        <v>33</v>
      </c>
      <c r="F65" s="30">
        <v>0</v>
      </c>
      <c r="G65" s="4"/>
    </row>
    <row r="66" spans="1:7" ht="15" thickBot="1" x14ac:dyDescent="0.4">
      <c r="A66" s="106"/>
      <c r="B66" s="16"/>
      <c r="C66" s="17"/>
      <c r="D66" s="42"/>
      <c r="E66" s="47" t="s">
        <v>34</v>
      </c>
      <c r="F66" s="29">
        <v>0</v>
      </c>
      <c r="G66" s="5"/>
    </row>
    <row r="67" spans="1:7" ht="15.5" thickTop="1" thickBot="1" x14ac:dyDescent="0.4">
      <c r="A67" s="107"/>
      <c r="B67" s="18"/>
      <c r="C67" s="19"/>
      <c r="D67" s="43"/>
      <c r="E67" s="39" t="s">
        <v>6</v>
      </c>
      <c r="F67" s="31">
        <f>SUM(F65:F66)*1</f>
        <v>0</v>
      </c>
      <c r="G67" s="6"/>
    </row>
    <row r="68" spans="1:7" x14ac:dyDescent="0.35">
      <c r="A68" s="105">
        <f>A65+1</f>
        <v>21</v>
      </c>
      <c r="B68" s="13" t="s">
        <v>88</v>
      </c>
      <c r="C68" s="14" t="s">
        <v>89</v>
      </c>
      <c r="D68" s="41" t="s">
        <v>90</v>
      </c>
      <c r="E68" s="15" t="s">
        <v>33</v>
      </c>
      <c r="F68" s="30">
        <v>0</v>
      </c>
      <c r="G68" s="4"/>
    </row>
    <row r="69" spans="1:7" ht="15" thickBot="1" x14ac:dyDescent="0.4">
      <c r="A69" s="106"/>
      <c r="B69" s="16"/>
      <c r="C69" s="17"/>
      <c r="D69" s="42"/>
      <c r="E69" s="47" t="s">
        <v>34</v>
      </c>
      <c r="F69" s="29">
        <v>0</v>
      </c>
      <c r="G69" s="5"/>
    </row>
    <row r="70" spans="1:7" ht="15.5" thickTop="1" thickBot="1" x14ac:dyDescent="0.4">
      <c r="A70" s="107"/>
      <c r="B70" s="18"/>
      <c r="C70" s="19"/>
      <c r="D70" s="43"/>
      <c r="E70" s="39" t="s">
        <v>6</v>
      </c>
      <c r="F70" s="31">
        <f>SUM(F68:F69)*1</f>
        <v>0</v>
      </c>
      <c r="G70" s="6"/>
    </row>
    <row r="71" spans="1:7" x14ac:dyDescent="0.35">
      <c r="A71" s="105">
        <f>A68+1</f>
        <v>22</v>
      </c>
      <c r="B71" s="13" t="s">
        <v>91</v>
      </c>
      <c r="C71" s="14" t="s">
        <v>83</v>
      </c>
      <c r="D71" s="41" t="s">
        <v>92</v>
      </c>
      <c r="E71" s="15" t="s">
        <v>33</v>
      </c>
      <c r="F71" s="30">
        <v>0</v>
      </c>
      <c r="G71" s="4"/>
    </row>
    <row r="72" spans="1:7" ht="15" thickBot="1" x14ac:dyDescent="0.4">
      <c r="A72" s="106"/>
      <c r="B72" s="16"/>
      <c r="C72" s="17"/>
      <c r="D72" s="42"/>
      <c r="E72" s="47" t="s">
        <v>34</v>
      </c>
      <c r="F72" s="29">
        <v>0</v>
      </c>
      <c r="G72" s="5"/>
    </row>
    <row r="73" spans="1:7" ht="15.5" thickTop="1" thickBot="1" x14ac:dyDescent="0.4">
      <c r="A73" s="107"/>
      <c r="B73" s="18"/>
      <c r="C73" s="19"/>
      <c r="D73" s="43"/>
      <c r="E73" s="39" t="s">
        <v>6</v>
      </c>
      <c r="F73" s="31">
        <f>SUM(F71:F72)*1</f>
        <v>0</v>
      </c>
      <c r="G73" s="6"/>
    </row>
    <row r="74" spans="1:7" x14ac:dyDescent="0.35">
      <c r="A74" s="105">
        <f>A71+1</f>
        <v>23</v>
      </c>
      <c r="B74" s="13" t="s">
        <v>93</v>
      </c>
      <c r="C74" s="14" t="s">
        <v>94</v>
      </c>
      <c r="D74" s="41" t="s">
        <v>95</v>
      </c>
      <c r="E74" s="15" t="s">
        <v>33</v>
      </c>
      <c r="F74" s="30">
        <v>0</v>
      </c>
      <c r="G74" s="4"/>
    </row>
    <row r="75" spans="1:7" ht="15" thickBot="1" x14ac:dyDescent="0.4">
      <c r="A75" s="106"/>
      <c r="B75" s="16"/>
      <c r="C75" s="17"/>
      <c r="D75" s="42"/>
      <c r="E75" s="47" t="s">
        <v>34</v>
      </c>
      <c r="F75" s="29">
        <v>0</v>
      </c>
      <c r="G75" s="5"/>
    </row>
    <row r="76" spans="1:7" ht="15.5" thickTop="1" thickBot="1" x14ac:dyDescent="0.4">
      <c r="A76" s="107"/>
      <c r="B76" s="18"/>
      <c r="C76" s="19"/>
      <c r="D76" s="43"/>
      <c r="E76" s="39" t="s">
        <v>6</v>
      </c>
      <c r="F76" s="31">
        <f>SUM(F74:F75)*1</f>
        <v>0</v>
      </c>
      <c r="G76" s="6"/>
    </row>
    <row r="77" spans="1:7" x14ac:dyDescent="0.35">
      <c r="A77" s="105">
        <f>A74+1</f>
        <v>24</v>
      </c>
      <c r="B77" s="13" t="s">
        <v>96</v>
      </c>
      <c r="C77" s="14" t="s">
        <v>16</v>
      </c>
      <c r="D77" s="41" t="s">
        <v>97</v>
      </c>
      <c r="E77" s="15" t="s">
        <v>33</v>
      </c>
      <c r="F77" s="30">
        <v>0</v>
      </c>
      <c r="G77" s="4"/>
    </row>
    <row r="78" spans="1:7" ht="15" thickBot="1" x14ac:dyDescent="0.4">
      <c r="A78" s="106"/>
      <c r="B78" s="16"/>
      <c r="C78" s="17"/>
      <c r="D78" s="42"/>
      <c r="E78" s="47" t="s">
        <v>34</v>
      </c>
      <c r="F78" s="29">
        <v>0</v>
      </c>
      <c r="G78" s="5"/>
    </row>
    <row r="79" spans="1:7" ht="15.5" thickTop="1" thickBot="1" x14ac:dyDescent="0.4">
      <c r="A79" s="107"/>
      <c r="B79" s="18"/>
      <c r="C79" s="19"/>
      <c r="D79" s="43"/>
      <c r="E79" s="39" t="s">
        <v>6</v>
      </c>
      <c r="F79" s="31">
        <f>SUM(F77:F78)*1</f>
        <v>0</v>
      </c>
      <c r="G79" s="6"/>
    </row>
    <row r="80" spans="1:7" x14ac:dyDescent="0.35">
      <c r="A80" s="63"/>
      <c r="B80" s="64"/>
      <c r="C80" s="65"/>
      <c r="D80" s="66"/>
      <c r="E80" s="67"/>
      <c r="F80" s="68"/>
      <c r="G80" s="64"/>
    </row>
    <row r="81" spans="1:7" ht="15" thickBot="1" x14ac:dyDescent="0.4">
      <c r="A81" s="69"/>
      <c r="B81" s="70"/>
      <c r="C81" s="71"/>
      <c r="D81" s="72"/>
      <c r="E81" s="73"/>
      <c r="F81" s="74"/>
      <c r="G81" s="70"/>
    </row>
    <row r="82" spans="1:7" ht="29.5" thickBot="1" x14ac:dyDescent="0.4">
      <c r="A82" s="75" t="s">
        <v>0</v>
      </c>
      <c r="B82" s="1" t="s">
        <v>1</v>
      </c>
      <c r="C82" s="1" t="s">
        <v>2</v>
      </c>
      <c r="D82" s="2" t="s">
        <v>3</v>
      </c>
      <c r="E82" s="1" t="s">
        <v>4</v>
      </c>
      <c r="F82" s="3" t="s">
        <v>5</v>
      </c>
      <c r="G82" s="76" t="s">
        <v>44</v>
      </c>
    </row>
    <row r="83" spans="1:7" x14ac:dyDescent="0.35">
      <c r="A83" s="105">
        <f>A77+1</f>
        <v>25</v>
      </c>
      <c r="B83" s="13" t="s">
        <v>98</v>
      </c>
      <c r="C83" s="14" t="s">
        <v>99</v>
      </c>
      <c r="D83" s="41" t="s">
        <v>100</v>
      </c>
      <c r="E83" s="15" t="s">
        <v>33</v>
      </c>
      <c r="F83" s="30">
        <v>0</v>
      </c>
      <c r="G83" s="4"/>
    </row>
    <row r="84" spans="1:7" ht="15" thickBot="1" x14ac:dyDescent="0.4">
      <c r="A84" s="106"/>
      <c r="B84" s="16"/>
      <c r="C84" s="17"/>
      <c r="D84" s="42"/>
      <c r="E84" s="47" t="s">
        <v>34</v>
      </c>
      <c r="F84" s="29">
        <v>0</v>
      </c>
      <c r="G84" s="5"/>
    </row>
    <row r="85" spans="1:7" ht="15.5" thickTop="1" thickBot="1" x14ac:dyDescent="0.4">
      <c r="A85" s="107"/>
      <c r="B85" s="18"/>
      <c r="C85" s="19"/>
      <c r="D85" s="43"/>
      <c r="E85" s="39" t="s">
        <v>6</v>
      </c>
      <c r="F85" s="31">
        <f>SUM(F83:F84)*1</f>
        <v>0</v>
      </c>
      <c r="G85" s="6"/>
    </row>
    <row r="86" spans="1:7" x14ac:dyDescent="0.35">
      <c r="A86" s="105">
        <f>A83+1</f>
        <v>26</v>
      </c>
      <c r="B86" s="13" t="s">
        <v>101</v>
      </c>
      <c r="C86" s="14" t="s">
        <v>102</v>
      </c>
      <c r="D86" s="41" t="s">
        <v>103</v>
      </c>
      <c r="E86" s="15" t="s">
        <v>33</v>
      </c>
      <c r="F86" s="30">
        <v>0</v>
      </c>
      <c r="G86" s="4"/>
    </row>
    <row r="87" spans="1:7" ht="15" thickBot="1" x14ac:dyDescent="0.4">
      <c r="A87" s="106"/>
      <c r="B87" s="16"/>
      <c r="C87" s="17"/>
      <c r="D87" s="42"/>
      <c r="E87" s="47" t="s">
        <v>34</v>
      </c>
      <c r="F87" s="29">
        <v>0</v>
      </c>
      <c r="G87" s="5"/>
    </row>
    <row r="88" spans="1:7" ht="15.5" thickTop="1" thickBot="1" x14ac:dyDescent="0.4">
      <c r="A88" s="107"/>
      <c r="B88" s="18"/>
      <c r="C88" s="19"/>
      <c r="D88" s="43"/>
      <c r="E88" s="39" t="s">
        <v>6</v>
      </c>
      <c r="F88" s="31">
        <f>SUM(F86:F87)*1</f>
        <v>0</v>
      </c>
      <c r="G88" s="6"/>
    </row>
    <row r="89" spans="1:7" x14ac:dyDescent="0.35">
      <c r="A89" s="105">
        <f>A86+1</f>
        <v>27</v>
      </c>
      <c r="B89" s="13" t="s">
        <v>104</v>
      </c>
      <c r="C89" s="14" t="s">
        <v>105</v>
      </c>
      <c r="D89" s="41" t="s">
        <v>106</v>
      </c>
      <c r="E89" s="15" t="s">
        <v>33</v>
      </c>
      <c r="F89" s="30">
        <v>0</v>
      </c>
      <c r="G89" s="4"/>
    </row>
    <row r="90" spans="1:7" ht="15" thickBot="1" x14ac:dyDescent="0.4">
      <c r="A90" s="106"/>
      <c r="B90" s="16"/>
      <c r="C90" s="17"/>
      <c r="D90" s="42"/>
      <c r="E90" s="47" t="s">
        <v>34</v>
      </c>
      <c r="F90" s="29">
        <v>0</v>
      </c>
      <c r="G90" s="5"/>
    </row>
    <row r="91" spans="1:7" ht="15.5" thickTop="1" thickBot="1" x14ac:dyDescent="0.4">
      <c r="A91" s="107"/>
      <c r="B91" s="18"/>
      <c r="C91" s="19"/>
      <c r="D91" s="43"/>
      <c r="E91" s="39" t="s">
        <v>6</v>
      </c>
      <c r="F91" s="31">
        <f>SUM(F89:F90)*1</f>
        <v>0</v>
      </c>
      <c r="G91" s="6"/>
    </row>
    <row r="92" spans="1:7" x14ac:dyDescent="0.35">
      <c r="A92" s="105">
        <f>A89+1</f>
        <v>28</v>
      </c>
      <c r="B92" s="13" t="s">
        <v>107</v>
      </c>
      <c r="C92" s="14" t="s">
        <v>108</v>
      </c>
      <c r="D92" s="41" t="s">
        <v>109</v>
      </c>
      <c r="E92" s="15" t="s">
        <v>33</v>
      </c>
      <c r="F92" s="30">
        <v>0</v>
      </c>
      <c r="G92" s="4"/>
    </row>
    <row r="93" spans="1:7" ht="15" thickBot="1" x14ac:dyDescent="0.4">
      <c r="A93" s="106"/>
      <c r="B93" s="16"/>
      <c r="C93" s="17"/>
      <c r="D93" s="42"/>
      <c r="E93" s="47" t="s">
        <v>34</v>
      </c>
      <c r="F93" s="29">
        <v>0</v>
      </c>
      <c r="G93" s="5"/>
    </row>
    <row r="94" spans="1:7" ht="15.5" thickTop="1" thickBot="1" x14ac:dyDescent="0.4">
      <c r="A94" s="107"/>
      <c r="B94" s="18"/>
      <c r="C94" s="19"/>
      <c r="D94" s="43"/>
      <c r="E94" s="39" t="s">
        <v>6</v>
      </c>
      <c r="F94" s="31">
        <f>SUM(F92:F93)*1</f>
        <v>0</v>
      </c>
      <c r="G94" s="6"/>
    </row>
    <row r="95" spans="1:7" x14ac:dyDescent="0.35">
      <c r="A95" s="105">
        <f>A92+1</f>
        <v>29</v>
      </c>
      <c r="B95" s="13" t="s">
        <v>110</v>
      </c>
      <c r="C95" s="14" t="s">
        <v>111</v>
      </c>
      <c r="D95" s="41" t="s">
        <v>112</v>
      </c>
      <c r="E95" s="15" t="s">
        <v>33</v>
      </c>
      <c r="F95" s="30">
        <v>0</v>
      </c>
      <c r="G95" s="4"/>
    </row>
    <row r="96" spans="1:7" ht="15" thickBot="1" x14ac:dyDescent="0.4">
      <c r="A96" s="106"/>
      <c r="B96" s="16"/>
      <c r="C96" s="17"/>
      <c r="D96" s="42"/>
      <c r="E96" s="47" t="s">
        <v>34</v>
      </c>
      <c r="F96" s="29">
        <v>0</v>
      </c>
      <c r="G96" s="5"/>
    </row>
    <row r="97" spans="1:7" ht="15.5" thickTop="1" thickBot="1" x14ac:dyDescent="0.4">
      <c r="A97" s="107"/>
      <c r="B97" s="18"/>
      <c r="C97" s="19"/>
      <c r="D97" s="43"/>
      <c r="E97" s="39" t="s">
        <v>6</v>
      </c>
      <c r="F97" s="31">
        <f>SUM(F95:F96)*1</f>
        <v>0</v>
      </c>
      <c r="G97" s="6"/>
    </row>
    <row r="98" spans="1:7" x14ac:dyDescent="0.35">
      <c r="A98" s="105">
        <f>A95+1</f>
        <v>30</v>
      </c>
      <c r="B98" s="13" t="s">
        <v>113</v>
      </c>
      <c r="C98" s="14" t="s">
        <v>114</v>
      </c>
      <c r="D98" s="41" t="s">
        <v>115</v>
      </c>
      <c r="E98" s="15" t="s">
        <v>33</v>
      </c>
      <c r="F98" s="30">
        <v>0</v>
      </c>
      <c r="G98" s="4"/>
    </row>
    <row r="99" spans="1:7" ht="15" thickBot="1" x14ac:dyDescent="0.4">
      <c r="A99" s="106"/>
      <c r="B99" s="16"/>
      <c r="C99" s="17"/>
      <c r="D99" s="42"/>
      <c r="E99" s="47" t="s">
        <v>34</v>
      </c>
      <c r="F99" s="29">
        <v>0</v>
      </c>
      <c r="G99" s="5"/>
    </row>
    <row r="100" spans="1:7" ht="15.5" thickTop="1" thickBot="1" x14ac:dyDescent="0.4">
      <c r="A100" s="107"/>
      <c r="B100" s="18"/>
      <c r="C100" s="19"/>
      <c r="D100" s="43"/>
      <c r="E100" s="39" t="s">
        <v>6</v>
      </c>
      <c r="F100" s="31">
        <f>SUM(F98:F99)*1</f>
        <v>0</v>
      </c>
      <c r="G100" s="6"/>
    </row>
    <row r="101" spans="1:7" x14ac:dyDescent="0.35">
      <c r="A101" s="105">
        <f>A98+1</f>
        <v>31</v>
      </c>
      <c r="B101" s="13" t="s">
        <v>116</v>
      </c>
      <c r="C101" s="14" t="s">
        <v>117</v>
      </c>
      <c r="D101" s="41" t="s">
        <v>118</v>
      </c>
      <c r="E101" s="15" t="s">
        <v>33</v>
      </c>
      <c r="F101" s="30">
        <v>0</v>
      </c>
      <c r="G101" s="4"/>
    </row>
    <row r="102" spans="1:7" ht="15" thickBot="1" x14ac:dyDescent="0.4">
      <c r="A102" s="106"/>
      <c r="B102" s="16"/>
      <c r="C102" s="17"/>
      <c r="D102" s="42"/>
      <c r="E102" s="47" t="s">
        <v>34</v>
      </c>
      <c r="F102" s="29">
        <v>0</v>
      </c>
      <c r="G102" s="5"/>
    </row>
    <row r="103" spans="1:7" ht="15.5" thickTop="1" thickBot="1" x14ac:dyDescent="0.4">
      <c r="A103" s="107"/>
      <c r="B103" s="18"/>
      <c r="C103" s="19"/>
      <c r="D103" s="43"/>
      <c r="E103" s="39" t="s">
        <v>6</v>
      </c>
      <c r="F103" s="31">
        <f>SUM(F101:F102)*1</f>
        <v>0</v>
      </c>
      <c r="G103" s="6"/>
    </row>
    <row r="104" spans="1:7" x14ac:dyDescent="0.35">
      <c r="A104" s="105">
        <f>A101+1</f>
        <v>32</v>
      </c>
      <c r="B104" s="20" t="s">
        <v>119</v>
      </c>
      <c r="C104" s="15" t="s">
        <v>120</v>
      </c>
      <c r="D104" s="41" t="s">
        <v>121</v>
      </c>
      <c r="E104" s="15" t="s">
        <v>33</v>
      </c>
      <c r="F104" s="30">
        <v>0</v>
      </c>
      <c r="G104" s="4"/>
    </row>
    <row r="105" spans="1:7" ht="15" thickBot="1" x14ac:dyDescent="0.4">
      <c r="A105" s="106"/>
      <c r="B105" s="16"/>
      <c r="C105" s="17"/>
      <c r="D105" s="42"/>
      <c r="E105" s="47" t="s">
        <v>34</v>
      </c>
      <c r="F105" s="29">
        <v>0</v>
      </c>
      <c r="G105" s="5"/>
    </row>
    <row r="106" spans="1:7" ht="15.5" thickTop="1" thickBot="1" x14ac:dyDescent="0.4">
      <c r="A106" s="107"/>
      <c r="B106" s="18"/>
      <c r="C106" s="19"/>
      <c r="D106" s="43"/>
      <c r="E106" s="39" t="s">
        <v>6</v>
      </c>
      <c r="F106" s="31">
        <f>SUM(F104:F105)*1</f>
        <v>0</v>
      </c>
      <c r="G106" s="6"/>
    </row>
    <row r="107" spans="1:7" x14ac:dyDescent="0.35">
      <c r="A107" s="63"/>
      <c r="B107" s="64"/>
      <c r="C107" s="65"/>
      <c r="D107" s="66"/>
      <c r="E107" s="67"/>
      <c r="F107" s="68"/>
      <c r="G107" s="64"/>
    </row>
    <row r="108" spans="1:7" ht="15" thickBot="1" x14ac:dyDescent="0.4">
      <c r="A108" s="69"/>
      <c r="B108" s="70"/>
      <c r="C108" s="71"/>
      <c r="D108" s="72"/>
      <c r="E108" s="73"/>
      <c r="F108" s="74"/>
      <c r="G108" s="70"/>
    </row>
    <row r="109" spans="1:7" ht="29.5" thickBot="1" x14ac:dyDescent="0.4">
      <c r="A109" s="75" t="s">
        <v>0</v>
      </c>
      <c r="B109" s="1" t="s">
        <v>1</v>
      </c>
      <c r="C109" s="1" t="s">
        <v>2</v>
      </c>
      <c r="D109" s="2" t="s">
        <v>3</v>
      </c>
      <c r="E109" s="1" t="s">
        <v>4</v>
      </c>
      <c r="F109" s="3" t="s">
        <v>5</v>
      </c>
      <c r="G109" s="76" t="s">
        <v>44</v>
      </c>
    </row>
    <row r="110" spans="1:7" x14ac:dyDescent="0.35">
      <c r="A110" s="105">
        <f>A104+1</f>
        <v>33</v>
      </c>
      <c r="B110" s="13" t="s">
        <v>122</v>
      </c>
      <c r="C110" s="14" t="s">
        <v>123</v>
      </c>
      <c r="D110" s="41" t="s">
        <v>124</v>
      </c>
      <c r="E110" s="15" t="s">
        <v>33</v>
      </c>
      <c r="F110" s="30">
        <v>0</v>
      </c>
      <c r="G110" s="7"/>
    </row>
    <row r="111" spans="1:7" ht="15" thickBot="1" x14ac:dyDescent="0.4">
      <c r="A111" s="106"/>
      <c r="B111" s="16"/>
      <c r="C111" s="17"/>
      <c r="D111" s="42"/>
      <c r="E111" s="47" t="s">
        <v>34</v>
      </c>
      <c r="F111" s="29">
        <v>0</v>
      </c>
      <c r="G111" s="11"/>
    </row>
    <row r="112" spans="1:7" ht="15.5" thickTop="1" thickBot="1" x14ac:dyDescent="0.4">
      <c r="A112" s="107"/>
      <c r="B112" s="18"/>
      <c r="C112" s="19"/>
      <c r="D112" s="43"/>
      <c r="E112" s="39" t="s">
        <v>6</v>
      </c>
      <c r="F112" s="32">
        <f>SUM(F110:F111)</f>
        <v>0</v>
      </c>
      <c r="G112" s="12"/>
    </row>
    <row r="113" spans="1:7" x14ac:dyDescent="0.35">
      <c r="A113" s="105">
        <f>A110+1</f>
        <v>34</v>
      </c>
      <c r="B113" s="13" t="s">
        <v>125</v>
      </c>
      <c r="C113" s="14" t="s">
        <v>126</v>
      </c>
      <c r="D113" s="41" t="s">
        <v>127</v>
      </c>
      <c r="E113" s="15" t="s">
        <v>33</v>
      </c>
      <c r="F113" s="30">
        <v>0</v>
      </c>
      <c r="G113" s="4"/>
    </row>
    <row r="114" spans="1:7" ht="15" thickBot="1" x14ac:dyDescent="0.4">
      <c r="A114" s="106"/>
      <c r="B114" s="16"/>
      <c r="C114" s="17"/>
      <c r="D114" s="42"/>
      <c r="E114" s="47" t="s">
        <v>34</v>
      </c>
      <c r="F114" s="29">
        <v>0</v>
      </c>
      <c r="G114" s="5"/>
    </row>
    <row r="115" spans="1:7" ht="15.5" thickTop="1" thickBot="1" x14ac:dyDescent="0.4">
      <c r="A115" s="107"/>
      <c r="B115" s="18"/>
      <c r="C115" s="19"/>
      <c r="D115" s="43"/>
      <c r="E115" s="39" t="s">
        <v>6</v>
      </c>
      <c r="F115" s="31">
        <f>SUM(F113:F114)*1</f>
        <v>0</v>
      </c>
      <c r="G115" s="6"/>
    </row>
    <row r="116" spans="1:7" x14ac:dyDescent="0.35">
      <c r="A116" s="105">
        <f>A113+1</f>
        <v>35</v>
      </c>
      <c r="B116" s="13" t="s">
        <v>128</v>
      </c>
      <c r="C116" s="14" t="s">
        <v>129</v>
      </c>
      <c r="D116" s="41" t="s">
        <v>130</v>
      </c>
      <c r="E116" s="15" t="s">
        <v>33</v>
      </c>
      <c r="F116" s="30">
        <v>0</v>
      </c>
      <c r="G116" s="4"/>
    </row>
    <row r="117" spans="1:7" ht="15" thickBot="1" x14ac:dyDescent="0.4">
      <c r="A117" s="106"/>
      <c r="B117" s="16"/>
      <c r="C117" s="17"/>
      <c r="D117" s="42"/>
      <c r="E117" s="47" t="s">
        <v>34</v>
      </c>
      <c r="F117" s="29">
        <v>0</v>
      </c>
      <c r="G117" s="5"/>
    </row>
    <row r="118" spans="1:7" ht="15.5" thickTop="1" thickBot="1" x14ac:dyDescent="0.4">
      <c r="A118" s="107"/>
      <c r="B118" s="18"/>
      <c r="C118" s="19"/>
      <c r="D118" s="43"/>
      <c r="E118" s="39" t="s">
        <v>6</v>
      </c>
      <c r="F118" s="31">
        <f>SUM(F116:F117)*1</f>
        <v>0</v>
      </c>
      <c r="G118" s="6"/>
    </row>
    <row r="119" spans="1:7" x14ac:dyDescent="0.35">
      <c r="A119" s="105">
        <f>A116+1</f>
        <v>36</v>
      </c>
      <c r="B119" s="13" t="s">
        <v>131</v>
      </c>
      <c r="C119" s="14" t="s">
        <v>132</v>
      </c>
      <c r="D119" s="41" t="s">
        <v>133</v>
      </c>
      <c r="E119" s="15" t="s">
        <v>33</v>
      </c>
      <c r="F119" s="30">
        <v>0</v>
      </c>
      <c r="G119" s="4"/>
    </row>
    <row r="120" spans="1:7" ht="15" thickBot="1" x14ac:dyDescent="0.4">
      <c r="A120" s="106"/>
      <c r="B120" s="16"/>
      <c r="C120" s="17"/>
      <c r="D120" s="42"/>
      <c r="E120" s="47" t="s">
        <v>34</v>
      </c>
      <c r="F120" s="29">
        <v>0</v>
      </c>
      <c r="G120" s="5"/>
    </row>
    <row r="121" spans="1:7" ht="15.5" thickTop="1" thickBot="1" x14ac:dyDescent="0.4">
      <c r="A121" s="107"/>
      <c r="B121" s="18"/>
      <c r="C121" s="19"/>
      <c r="D121" s="43"/>
      <c r="E121" s="39" t="s">
        <v>6</v>
      </c>
      <c r="F121" s="31">
        <f>SUM(F119:F120)*1</f>
        <v>0</v>
      </c>
      <c r="G121" s="6"/>
    </row>
    <row r="122" spans="1:7" x14ac:dyDescent="0.35">
      <c r="A122" s="105">
        <f>A119+1</f>
        <v>37</v>
      </c>
      <c r="B122" s="13" t="s">
        <v>134</v>
      </c>
      <c r="C122" s="14" t="s">
        <v>135</v>
      </c>
      <c r="D122" s="41" t="s">
        <v>136</v>
      </c>
      <c r="E122" s="15" t="s">
        <v>33</v>
      </c>
      <c r="F122" s="30">
        <v>0</v>
      </c>
      <c r="G122" s="4"/>
    </row>
    <row r="123" spans="1:7" ht="15" thickBot="1" x14ac:dyDescent="0.4">
      <c r="A123" s="106"/>
      <c r="B123" s="16"/>
      <c r="C123" s="17"/>
      <c r="D123" s="42"/>
      <c r="E123" s="47" t="s">
        <v>34</v>
      </c>
      <c r="F123" s="29">
        <v>0</v>
      </c>
      <c r="G123" s="5"/>
    </row>
    <row r="124" spans="1:7" ht="15.5" thickTop="1" thickBot="1" x14ac:dyDescent="0.4">
      <c r="A124" s="107"/>
      <c r="B124" s="18"/>
      <c r="C124" s="19"/>
      <c r="D124" s="43"/>
      <c r="E124" s="39" t="s">
        <v>6</v>
      </c>
      <c r="F124" s="31">
        <f>SUM(F122:F123)*1</f>
        <v>0</v>
      </c>
      <c r="G124" s="6"/>
    </row>
    <row r="125" spans="1:7" x14ac:dyDescent="0.35">
      <c r="A125" s="105">
        <f>A122+1</f>
        <v>38</v>
      </c>
      <c r="B125" s="20" t="s">
        <v>137</v>
      </c>
      <c r="C125" s="14" t="s">
        <v>138</v>
      </c>
      <c r="D125" s="41" t="s">
        <v>139</v>
      </c>
      <c r="E125" s="15" t="s">
        <v>33</v>
      </c>
      <c r="F125" s="30">
        <v>0</v>
      </c>
      <c r="G125" s="4"/>
    </row>
    <row r="126" spans="1:7" ht="15" thickBot="1" x14ac:dyDescent="0.4">
      <c r="A126" s="106"/>
      <c r="B126" s="16"/>
      <c r="C126" s="17"/>
      <c r="D126" s="42"/>
      <c r="E126" s="47" t="s">
        <v>34</v>
      </c>
      <c r="F126" s="29">
        <v>0</v>
      </c>
      <c r="G126" s="5"/>
    </row>
    <row r="127" spans="1:7" ht="15.5" thickTop="1" thickBot="1" x14ac:dyDescent="0.4">
      <c r="A127" s="107"/>
      <c r="B127" s="18"/>
      <c r="C127" s="19"/>
      <c r="D127" s="43"/>
      <c r="E127" s="39" t="s">
        <v>6</v>
      </c>
      <c r="F127" s="31">
        <f>SUM(F125:F126)*1</f>
        <v>0</v>
      </c>
      <c r="G127" s="6"/>
    </row>
    <row r="128" spans="1:7" x14ac:dyDescent="0.35">
      <c r="A128" s="105">
        <f>A125+1</f>
        <v>39</v>
      </c>
      <c r="B128" s="20" t="s">
        <v>140</v>
      </c>
      <c r="C128" s="14" t="s">
        <v>141</v>
      </c>
      <c r="D128" s="41" t="s">
        <v>142</v>
      </c>
      <c r="E128" s="15" t="s">
        <v>33</v>
      </c>
      <c r="F128" s="30">
        <v>0</v>
      </c>
      <c r="G128" s="4"/>
    </row>
    <row r="129" spans="1:7" ht="15" thickBot="1" x14ac:dyDescent="0.4">
      <c r="A129" s="106"/>
      <c r="B129" s="16"/>
      <c r="C129" s="17"/>
      <c r="D129" s="42"/>
      <c r="E129" s="47" t="s">
        <v>34</v>
      </c>
      <c r="F129" s="29">
        <v>0</v>
      </c>
      <c r="G129" s="5"/>
    </row>
    <row r="130" spans="1:7" ht="15.5" thickTop="1" thickBot="1" x14ac:dyDescent="0.4">
      <c r="A130" s="107"/>
      <c r="B130" s="18"/>
      <c r="C130" s="19"/>
      <c r="D130" s="43"/>
      <c r="E130" s="39" t="s">
        <v>6</v>
      </c>
      <c r="F130" s="31">
        <f>SUM(F128:F129)*1</f>
        <v>0</v>
      </c>
      <c r="G130" s="6"/>
    </row>
    <row r="131" spans="1:7" x14ac:dyDescent="0.35">
      <c r="A131" s="105">
        <f>A128+1</f>
        <v>40</v>
      </c>
      <c r="B131" s="20" t="s">
        <v>143</v>
      </c>
      <c r="C131" s="14" t="s">
        <v>144</v>
      </c>
      <c r="D131" s="41" t="s">
        <v>145</v>
      </c>
      <c r="E131" s="15" t="s">
        <v>33</v>
      </c>
      <c r="F131" s="30">
        <v>0</v>
      </c>
      <c r="G131" s="4"/>
    </row>
    <row r="132" spans="1:7" ht="15" thickBot="1" x14ac:dyDescent="0.4">
      <c r="A132" s="106"/>
      <c r="B132" s="16"/>
      <c r="C132" s="17"/>
      <c r="D132" s="42"/>
      <c r="E132" s="47" t="s">
        <v>34</v>
      </c>
      <c r="F132" s="29">
        <v>0</v>
      </c>
      <c r="G132" s="5"/>
    </row>
    <row r="133" spans="1:7" ht="15.5" thickTop="1" thickBot="1" x14ac:dyDescent="0.4">
      <c r="A133" s="107"/>
      <c r="B133" s="18"/>
      <c r="C133" s="19"/>
      <c r="D133" s="43"/>
      <c r="E133" s="39" t="s">
        <v>6</v>
      </c>
      <c r="F133" s="31">
        <f>SUM(F131:F132)*1</f>
        <v>0</v>
      </c>
      <c r="G133" s="6"/>
    </row>
    <row r="134" spans="1:7" x14ac:dyDescent="0.35">
      <c r="A134" s="63"/>
      <c r="B134" s="64"/>
      <c r="C134" s="65"/>
      <c r="D134" s="66"/>
      <c r="E134" s="67"/>
      <c r="F134" s="68"/>
      <c r="G134" s="64"/>
    </row>
    <row r="135" spans="1:7" ht="15" thickBot="1" x14ac:dyDescent="0.4">
      <c r="A135" s="69"/>
      <c r="B135" s="70"/>
      <c r="C135" s="71"/>
      <c r="D135" s="72"/>
      <c r="E135" s="73"/>
      <c r="F135" s="74"/>
      <c r="G135" s="70"/>
    </row>
    <row r="136" spans="1:7" ht="29.5" thickBot="1" x14ac:dyDescent="0.4">
      <c r="A136" s="75" t="s">
        <v>0</v>
      </c>
      <c r="B136" s="1" t="s">
        <v>1</v>
      </c>
      <c r="C136" s="1" t="s">
        <v>2</v>
      </c>
      <c r="D136" s="2" t="s">
        <v>3</v>
      </c>
      <c r="E136" s="1" t="s">
        <v>4</v>
      </c>
      <c r="F136" s="3" t="s">
        <v>5</v>
      </c>
      <c r="G136" s="76" t="s">
        <v>44</v>
      </c>
    </row>
    <row r="137" spans="1:7" x14ac:dyDescent="0.35">
      <c r="A137" s="105">
        <f>A131+1</f>
        <v>41</v>
      </c>
      <c r="B137" s="20" t="s">
        <v>146</v>
      </c>
      <c r="C137" s="14" t="s">
        <v>147</v>
      </c>
      <c r="D137" s="41" t="s">
        <v>148</v>
      </c>
      <c r="E137" s="15" t="s">
        <v>33</v>
      </c>
      <c r="F137" s="30">
        <v>0</v>
      </c>
      <c r="G137" s="4"/>
    </row>
    <row r="138" spans="1:7" ht="15" thickBot="1" x14ac:dyDescent="0.4">
      <c r="A138" s="106"/>
      <c r="B138" s="16"/>
      <c r="C138" s="17"/>
      <c r="D138" s="42"/>
      <c r="E138" s="47" t="s">
        <v>34</v>
      </c>
      <c r="F138" s="29">
        <v>0</v>
      </c>
      <c r="G138" s="5"/>
    </row>
    <row r="139" spans="1:7" ht="15.5" thickTop="1" thickBot="1" x14ac:dyDescent="0.4">
      <c r="A139" s="107"/>
      <c r="B139" s="18"/>
      <c r="C139" s="19"/>
      <c r="D139" s="43"/>
      <c r="E139" s="39" t="s">
        <v>6</v>
      </c>
      <c r="F139" s="31">
        <f>SUM(F137:F138)*1</f>
        <v>0</v>
      </c>
      <c r="G139" s="6"/>
    </row>
    <row r="140" spans="1:7" x14ac:dyDescent="0.35">
      <c r="A140" s="105">
        <f>A137+1</f>
        <v>42</v>
      </c>
      <c r="B140" s="20" t="s">
        <v>149</v>
      </c>
      <c r="C140" s="14" t="s">
        <v>150</v>
      </c>
      <c r="D140" s="41" t="s">
        <v>151</v>
      </c>
      <c r="E140" s="15" t="s">
        <v>33</v>
      </c>
      <c r="F140" s="30">
        <v>0</v>
      </c>
      <c r="G140" s="4"/>
    </row>
    <row r="141" spans="1:7" ht="15" thickBot="1" x14ac:dyDescent="0.4">
      <c r="A141" s="106"/>
      <c r="B141" s="16"/>
      <c r="C141" s="17"/>
      <c r="D141" s="42"/>
      <c r="E141" s="47" t="s">
        <v>34</v>
      </c>
      <c r="F141" s="29">
        <v>0</v>
      </c>
      <c r="G141" s="5"/>
    </row>
    <row r="142" spans="1:7" ht="15.5" thickTop="1" thickBot="1" x14ac:dyDescent="0.4">
      <c r="A142" s="107"/>
      <c r="B142" s="18"/>
      <c r="C142" s="19"/>
      <c r="D142" s="43"/>
      <c r="E142" s="39" t="s">
        <v>6</v>
      </c>
      <c r="F142" s="31">
        <f>SUM(F140:F141)*1</f>
        <v>0</v>
      </c>
      <c r="G142" s="6"/>
    </row>
    <row r="143" spans="1:7" x14ac:dyDescent="0.35">
      <c r="A143" s="105">
        <f>A140+1</f>
        <v>43</v>
      </c>
      <c r="B143" s="20" t="s">
        <v>152</v>
      </c>
      <c r="C143" s="14" t="s">
        <v>153</v>
      </c>
      <c r="D143" s="41" t="s">
        <v>154</v>
      </c>
      <c r="E143" s="15" t="s">
        <v>33</v>
      </c>
      <c r="F143" s="30">
        <v>0</v>
      </c>
      <c r="G143" s="4"/>
    </row>
    <row r="144" spans="1:7" ht="15" thickBot="1" x14ac:dyDescent="0.4">
      <c r="A144" s="106"/>
      <c r="B144" s="16"/>
      <c r="C144" s="17"/>
      <c r="D144" s="42"/>
      <c r="E144" s="47" t="s">
        <v>34</v>
      </c>
      <c r="F144" s="29">
        <v>0</v>
      </c>
      <c r="G144" s="5"/>
    </row>
    <row r="145" spans="1:7" ht="15.5" thickTop="1" thickBot="1" x14ac:dyDescent="0.4">
      <c r="A145" s="107"/>
      <c r="B145" s="18"/>
      <c r="C145" s="19"/>
      <c r="D145" s="43"/>
      <c r="E145" s="39" t="s">
        <v>6</v>
      </c>
      <c r="F145" s="31">
        <f>SUM(F143:F144)*1</f>
        <v>0</v>
      </c>
      <c r="G145" s="6"/>
    </row>
    <row r="146" spans="1:7" x14ac:dyDescent="0.35">
      <c r="A146" s="105">
        <f>A143+1</f>
        <v>44</v>
      </c>
      <c r="B146" s="20" t="s">
        <v>155</v>
      </c>
      <c r="C146" s="14" t="s">
        <v>153</v>
      </c>
      <c r="D146" s="41" t="s">
        <v>156</v>
      </c>
      <c r="E146" s="15" t="s">
        <v>33</v>
      </c>
      <c r="F146" s="30">
        <v>0</v>
      </c>
      <c r="G146" s="4"/>
    </row>
    <row r="147" spans="1:7" ht="15" thickBot="1" x14ac:dyDescent="0.4">
      <c r="A147" s="106"/>
      <c r="B147" s="16"/>
      <c r="C147" s="17"/>
      <c r="D147" s="42"/>
      <c r="E147" s="47" t="s">
        <v>34</v>
      </c>
      <c r="F147" s="29">
        <v>0</v>
      </c>
      <c r="G147" s="5"/>
    </row>
    <row r="148" spans="1:7" ht="15.5" thickTop="1" thickBot="1" x14ac:dyDescent="0.4">
      <c r="A148" s="107"/>
      <c r="B148" s="18"/>
      <c r="C148" s="19"/>
      <c r="D148" s="43"/>
      <c r="E148" s="39" t="s">
        <v>6</v>
      </c>
      <c r="F148" s="31">
        <f>SUM(F146:F147)*1</f>
        <v>0</v>
      </c>
      <c r="G148" s="6"/>
    </row>
    <row r="149" spans="1:7" x14ac:dyDescent="0.35">
      <c r="A149" s="105">
        <f>A146+1</f>
        <v>45</v>
      </c>
      <c r="B149" s="20" t="s">
        <v>157</v>
      </c>
      <c r="C149" s="14" t="s">
        <v>153</v>
      </c>
      <c r="D149" s="41" t="s">
        <v>22</v>
      </c>
      <c r="E149" s="15" t="s">
        <v>33</v>
      </c>
      <c r="F149" s="30">
        <v>0</v>
      </c>
      <c r="G149" s="4" t="s">
        <v>35</v>
      </c>
    </row>
    <row r="150" spans="1:7" ht="15" thickBot="1" x14ac:dyDescent="0.4">
      <c r="A150" s="106"/>
      <c r="B150" s="16"/>
      <c r="C150" s="17"/>
      <c r="D150" s="42"/>
      <c r="E150" s="47" t="s">
        <v>34</v>
      </c>
      <c r="F150" s="29">
        <v>0</v>
      </c>
      <c r="G150" s="5"/>
    </row>
    <row r="151" spans="1:7" ht="15.5" thickTop="1" thickBot="1" x14ac:dyDescent="0.4">
      <c r="A151" s="107"/>
      <c r="B151" s="18"/>
      <c r="C151" s="19"/>
      <c r="D151" s="43"/>
      <c r="E151" s="39" t="s">
        <v>6</v>
      </c>
      <c r="F151" s="31">
        <f>SUM(F149:F150)*1</f>
        <v>0</v>
      </c>
      <c r="G151" s="6"/>
    </row>
    <row r="152" spans="1:7" x14ac:dyDescent="0.35">
      <c r="A152" s="105">
        <f>A149+1</f>
        <v>46</v>
      </c>
      <c r="B152" s="20" t="s">
        <v>158</v>
      </c>
      <c r="C152" s="14" t="s">
        <v>14</v>
      </c>
      <c r="D152" s="41" t="s">
        <v>159</v>
      </c>
      <c r="E152" s="15" t="s">
        <v>33</v>
      </c>
      <c r="F152" s="30">
        <v>0</v>
      </c>
      <c r="G152" s="4"/>
    </row>
    <row r="153" spans="1:7" ht="15" thickBot="1" x14ac:dyDescent="0.4">
      <c r="A153" s="106"/>
      <c r="B153" s="16"/>
      <c r="C153" s="17"/>
      <c r="D153" s="42"/>
      <c r="E153" s="47" t="s">
        <v>34</v>
      </c>
      <c r="F153" s="29">
        <v>0</v>
      </c>
      <c r="G153" s="5"/>
    </row>
    <row r="154" spans="1:7" ht="15.5" thickTop="1" thickBot="1" x14ac:dyDescent="0.4">
      <c r="A154" s="107"/>
      <c r="B154" s="18"/>
      <c r="C154" s="19"/>
      <c r="D154" s="43"/>
      <c r="E154" s="39" t="s">
        <v>6</v>
      </c>
      <c r="F154" s="31">
        <f>SUM(F152:F153)*1</f>
        <v>0</v>
      </c>
      <c r="G154" s="6"/>
    </row>
    <row r="155" spans="1:7" x14ac:dyDescent="0.35">
      <c r="A155" s="105">
        <f>A152+1</f>
        <v>47</v>
      </c>
      <c r="B155" s="13" t="s">
        <v>250</v>
      </c>
      <c r="C155" s="14" t="s">
        <v>160</v>
      </c>
      <c r="D155" s="41" t="s">
        <v>161</v>
      </c>
      <c r="E155" s="15" t="s">
        <v>33</v>
      </c>
      <c r="F155" s="30">
        <v>0</v>
      </c>
      <c r="G155" s="4"/>
    </row>
    <row r="156" spans="1:7" ht="15" thickBot="1" x14ac:dyDescent="0.4">
      <c r="A156" s="106"/>
      <c r="B156" s="16"/>
      <c r="C156" s="17"/>
      <c r="D156" s="42"/>
      <c r="E156" s="47" t="s">
        <v>34</v>
      </c>
      <c r="F156" s="29">
        <v>0</v>
      </c>
      <c r="G156" s="5"/>
    </row>
    <row r="157" spans="1:7" ht="15.5" thickTop="1" thickBot="1" x14ac:dyDescent="0.4">
      <c r="A157" s="107"/>
      <c r="B157" s="18"/>
      <c r="C157" s="19"/>
      <c r="D157" s="43"/>
      <c r="E157" s="39" t="s">
        <v>6</v>
      </c>
      <c r="F157" s="31">
        <f>SUM(F155:F156)*1</f>
        <v>0</v>
      </c>
      <c r="G157" s="6"/>
    </row>
    <row r="158" spans="1:7" x14ac:dyDescent="0.35">
      <c r="A158" s="105">
        <f>A155+1</f>
        <v>48</v>
      </c>
      <c r="B158" s="13" t="s">
        <v>162</v>
      </c>
      <c r="C158" s="14" t="s">
        <v>160</v>
      </c>
      <c r="D158" s="41" t="s">
        <v>20</v>
      </c>
      <c r="E158" s="15" t="s">
        <v>33</v>
      </c>
      <c r="F158" s="30">
        <v>0</v>
      </c>
      <c r="G158" s="4" t="s">
        <v>35</v>
      </c>
    </row>
    <row r="159" spans="1:7" ht="15" thickBot="1" x14ac:dyDescent="0.4">
      <c r="A159" s="106"/>
      <c r="B159" s="16"/>
      <c r="C159" s="17"/>
      <c r="D159" s="42"/>
      <c r="E159" s="47" t="s">
        <v>34</v>
      </c>
      <c r="F159" s="29">
        <v>0</v>
      </c>
      <c r="G159" s="5"/>
    </row>
    <row r="160" spans="1:7" ht="15.5" thickTop="1" thickBot="1" x14ac:dyDescent="0.4">
      <c r="A160" s="107"/>
      <c r="B160" s="18"/>
      <c r="C160" s="19"/>
      <c r="D160" s="43"/>
      <c r="E160" s="39" t="s">
        <v>6</v>
      </c>
      <c r="F160" s="31">
        <f>SUM(F158:F159)*1</f>
        <v>0</v>
      </c>
      <c r="G160" s="6"/>
    </row>
    <row r="161" spans="1:7" x14ac:dyDescent="0.35">
      <c r="A161" s="63"/>
      <c r="B161" s="64"/>
      <c r="C161" s="65"/>
      <c r="D161" s="66"/>
      <c r="E161" s="67"/>
      <c r="F161" s="68"/>
      <c r="G161" s="64"/>
    </row>
    <row r="162" spans="1:7" ht="15" thickBot="1" x14ac:dyDescent="0.4">
      <c r="A162" s="69"/>
      <c r="B162" s="70"/>
      <c r="C162" s="71"/>
      <c r="D162" s="72"/>
      <c r="E162" s="73"/>
      <c r="F162" s="74"/>
      <c r="G162" s="70"/>
    </row>
    <row r="163" spans="1:7" ht="29.5" thickBot="1" x14ac:dyDescent="0.4">
      <c r="A163" s="75" t="s">
        <v>0</v>
      </c>
      <c r="B163" s="1" t="s">
        <v>1</v>
      </c>
      <c r="C163" s="1" t="s">
        <v>2</v>
      </c>
      <c r="D163" s="2" t="s">
        <v>3</v>
      </c>
      <c r="E163" s="1" t="s">
        <v>4</v>
      </c>
      <c r="F163" s="3" t="s">
        <v>5</v>
      </c>
      <c r="G163" s="76" t="s">
        <v>44</v>
      </c>
    </row>
    <row r="164" spans="1:7" x14ac:dyDescent="0.35">
      <c r="A164" s="105">
        <f>A158+1</f>
        <v>49</v>
      </c>
      <c r="B164" s="13" t="s">
        <v>163</v>
      </c>
      <c r="C164" s="14" t="s">
        <v>160</v>
      </c>
      <c r="D164" s="41" t="s">
        <v>164</v>
      </c>
      <c r="E164" s="15" t="s">
        <v>33</v>
      </c>
      <c r="F164" s="30">
        <v>0</v>
      </c>
      <c r="G164" s="4"/>
    </row>
    <row r="165" spans="1:7" ht="15" thickBot="1" x14ac:dyDescent="0.4">
      <c r="A165" s="106"/>
      <c r="B165" s="16"/>
      <c r="C165" s="17"/>
      <c r="D165" s="42"/>
      <c r="E165" s="47" t="s">
        <v>34</v>
      </c>
      <c r="F165" s="29">
        <v>0</v>
      </c>
      <c r="G165" s="5"/>
    </row>
    <row r="166" spans="1:7" ht="15.5" thickTop="1" thickBot="1" x14ac:dyDescent="0.4">
      <c r="A166" s="107"/>
      <c r="B166" s="18"/>
      <c r="C166" s="19"/>
      <c r="D166" s="43"/>
      <c r="E166" s="39" t="s">
        <v>6</v>
      </c>
      <c r="F166" s="31">
        <f>SUM(F164:F165)*1</f>
        <v>0</v>
      </c>
      <c r="G166" s="6"/>
    </row>
    <row r="167" spans="1:7" x14ac:dyDescent="0.35">
      <c r="A167" s="105">
        <f>A164+1</f>
        <v>50</v>
      </c>
      <c r="B167" s="13" t="s">
        <v>165</v>
      </c>
      <c r="C167" s="14" t="s">
        <v>166</v>
      </c>
      <c r="D167" s="41" t="s">
        <v>167</v>
      </c>
      <c r="E167" s="15" t="s">
        <v>33</v>
      </c>
      <c r="F167" s="30">
        <v>0</v>
      </c>
      <c r="G167" s="4"/>
    </row>
    <row r="168" spans="1:7" ht="15" thickBot="1" x14ac:dyDescent="0.4">
      <c r="A168" s="106"/>
      <c r="B168" s="16"/>
      <c r="C168" s="17"/>
      <c r="D168" s="42"/>
      <c r="E168" s="47" t="s">
        <v>34</v>
      </c>
      <c r="F168" s="29">
        <v>0</v>
      </c>
      <c r="G168" s="5"/>
    </row>
    <row r="169" spans="1:7" ht="15.5" thickTop="1" thickBot="1" x14ac:dyDescent="0.4">
      <c r="A169" s="107"/>
      <c r="B169" s="18"/>
      <c r="C169" s="19"/>
      <c r="D169" s="43"/>
      <c r="E169" s="39" t="s">
        <v>6</v>
      </c>
      <c r="F169" s="31">
        <f>SUM(F167:F168)*1</f>
        <v>0</v>
      </c>
      <c r="G169" s="6"/>
    </row>
    <row r="170" spans="1:7" x14ac:dyDescent="0.35">
      <c r="A170" s="105">
        <f>A167+1</f>
        <v>51</v>
      </c>
      <c r="B170" s="13" t="s">
        <v>168</v>
      </c>
      <c r="C170" s="14" t="s">
        <v>166</v>
      </c>
      <c r="D170" s="41" t="s">
        <v>169</v>
      </c>
      <c r="E170" s="15" t="s">
        <v>33</v>
      </c>
      <c r="F170" s="30">
        <v>0</v>
      </c>
      <c r="G170" s="4"/>
    </row>
    <row r="171" spans="1:7" ht="15" thickBot="1" x14ac:dyDescent="0.4">
      <c r="A171" s="106"/>
      <c r="B171" s="16"/>
      <c r="C171" s="17"/>
      <c r="D171" s="42"/>
      <c r="E171" s="47" t="s">
        <v>34</v>
      </c>
      <c r="F171" s="29">
        <v>0</v>
      </c>
      <c r="G171" s="5"/>
    </row>
    <row r="172" spans="1:7" ht="15.5" thickTop="1" thickBot="1" x14ac:dyDescent="0.4">
      <c r="A172" s="107"/>
      <c r="B172" s="18"/>
      <c r="C172" s="19"/>
      <c r="D172" s="43"/>
      <c r="E172" s="39" t="s">
        <v>6</v>
      </c>
      <c r="F172" s="31">
        <f>SUM(F170:F171)*1</f>
        <v>0</v>
      </c>
      <c r="G172" s="6"/>
    </row>
    <row r="173" spans="1:7" x14ac:dyDescent="0.35">
      <c r="A173" s="105">
        <f>A170+1</f>
        <v>52</v>
      </c>
      <c r="B173" s="13" t="s">
        <v>170</v>
      </c>
      <c r="C173" s="14" t="s">
        <v>171</v>
      </c>
      <c r="D173" s="41" t="s">
        <v>172</v>
      </c>
      <c r="E173" s="15" t="s">
        <v>33</v>
      </c>
      <c r="F173" s="30">
        <v>0</v>
      </c>
      <c r="G173" s="4"/>
    </row>
    <row r="174" spans="1:7" ht="15" thickBot="1" x14ac:dyDescent="0.4">
      <c r="A174" s="106"/>
      <c r="B174" s="16"/>
      <c r="C174" s="17"/>
      <c r="D174" s="42"/>
      <c r="E174" s="47" t="s">
        <v>34</v>
      </c>
      <c r="F174" s="29">
        <v>0</v>
      </c>
      <c r="G174" s="5"/>
    </row>
    <row r="175" spans="1:7" ht="15.5" thickTop="1" thickBot="1" x14ac:dyDescent="0.4">
      <c r="A175" s="107"/>
      <c r="B175" s="18"/>
      <c r="C175" s="19"/>
      <c r="D175" s="43"/>
      <c r="E175" s="39" t="s">
        <v>6</v>
      </c>
      <c r="F175" s="31">
        <f>SUM(F173:F174)*1</f>
        <v>0</v>
      </c>
      <c r="G175" s="6"/>
    </row>
    <row r="176" spans="1:7" x14ac:dyDescent="0.35">
      <c r="A176" s="105">
        <f>A173+1</f>
        <v>53</v>
      </c>
      <c r="B176" s="13" t="s">
        <v>173</v>
      </c>
      <c r="C176" s="14" t="s">
        <v>174</v>
      </c>
      <c r="D176" s="41" t="s">
        <v>175</v>
      </c>
      <c r="E176" s="15" t="s">
        <v>33</v>
      </c>
      <c r="F176" s="30">
        <v>0</v>
      </c>
      <c r="G176" s="4"/>
    </row>
    <row r="177" spans="1:7" ht="15" thickBot="1" x14ac:dyDescent="0.4">
      <c r="A177" s="106"/>
      <c r="B177" s="16"/>
      <c r="C177" s="17"/>
      <c r="D177" s="42"/>
      <c r="E177" s="47" t="s">
        <v>34</v>
      </c>
      <c r="F177" s="29">
        <v>0</v>
      </c>
      <c r="G177" s="5"/>
    </row>
    <row r="178" spans="1:7" ht="15.5" thickTop="1" thickBot="1" x14ac:dyDescent="0.4">
      <c r="A178" s="107"/>
      <c r="B178" s="18"/>
      <c r="C178" s="19"/>
      <c r="D178" s="43"/>
      <c r="E178" s="39" t="s">
        <v>6</v>
      </c>
      <c r="F178" s="31">
        <f>SUM(F176:F177)*1</f>
        <v>0</v>
      </c>
      <c r="G178" s="6"/>
    </row>
    <row r="179" spans="1:7" x14ac:dyDescent="0.35">
      <c r="A179" s="105">
        <f>A176+1</f>
        <v>54</v>
      </c>
      <c r="B179" s="13" t="s">
        <v>176</v>
      </c>
      <c r="C179" s="14" t="s">
        <v>174</v>
      </c>
      <c r="D179" s="41" t="s">
        <v>177</v>
      </c>
      <c r="E179" s="15" t="s">
        <v>33</v>
      </c>
      <c r="F179" s="30">
        <v>0</v>
      </c>
      <c r="G179" s="4"/>
    </row>
    <row r="180" spans="1:7" ht="15" thickBot="1" x14ac:dyDescent="0.4">
      <c r="A180" s="106"/>
      <c r="B180" s="16"/>
      <c r="C180" s="17"/>
      <c r="D180" s="42"/>
      <c r="E180" s="47" t="s">
        <v>34</v>
      </c>
      <c r="F180" s="29">
        <v>0</v>
      </c>
      <c r="G180" s="5"/>
    </row>
    <row r="181" spans="1:7" ht="15.5" thickTop="1" thickBot="1" x14ac:dyDescent="0.4">
      <c r="A181" s="107"/>
      <c r="B181" s="18"/>
      <c r="C181" s="19"/>
      <c r="D181" s="43"/>
      <c r="E181" s="39" t="s">
        <v>6</v>
      </c>
      <c r="F181" s="31">
        <f>SUM(F179:F180)*1</f>
        <v>0</v>
      </c>
      <c r="G181" s="6"/>
    </row>
    <row r="182" spans="1:7" x14ac:dyDescent="0.35">
      <c r="A182" s="105">
        <f>A179+1</f>
        <v>55</v>
      </c>
      <c r="B182" s="13" t="s">
        <v>178</v>
      </c>
      <c r="C182" s="14" t="s">
        <v>179</v>
      </c>
      <c r="D182" s="41" t="s">
        <v>180</v>
      </c>
      <c r="E182" s="15" t="s">
        <v>33</v>
      </c>
      <c r="F182" s="30">
        <v>0</v>
      </c>
      <c r="G182" s="4"/>
    </row>
    <row r="183" spans="1:7" ht="15" thickBot="1" x14ac:dyDescent="0.4">
      <c r="A183" s="106"/>
      <c r="B183" s="16"/>
      <c r="C183" s="17"/>
      <c r="D183" s="42"/>
      <c r="E183" s="47" t="s">
        <v>34</v>
      </c>
      <c r="F183" s="29">
        <v>0</v>
      </c>
      <c r="G183" s="5"/>
    </row>
    <row r="184" spans="1:7" ht="15.5" thickTop="1" thickBot="1" x14ac:dyDescent="0.4">
      <c r="A184" s="107"/>
      <c r="B184" s="18"/>
      <c r="C184" s="19"/>
      <c r="D184" s="43"/>
      <c r="E184" s="39" t="s">
        <v>6</v>
      </c>
      <c r="F184" s="31">
        <f>SUM(F182:F183)*1</f>
        <v>0</v>
      </c>
      <c r="G184" s="6"/>
    </row>
    <row r="185" spans="1:7" x14ac:dyDescent="0.35">
      <c r="A185" s="105">
        <f>A182+1</f>
        <v>56</v>
      </c>
      <c r="B185" s="13" t="s">
        <v>181</v>
      </c>
      <c r="C185" s="14" t="s">
        <v>179</v>
      </c>
      <c r="D185" s="41" t="s">
        <v>182</v>
      </c>
      <c r="E185" s="15" t="s">
        <v>33</v>
      </c>
      <c r="F185" s="30">
        <v>0</v>
      </c>
      <c r="G185" s="4"/>
    </row>
    <row r="186" spans="1:7" ht="15" thickBot="1" x14ac:dyDescent="0.4">
      <c r="A186" s="106"/>
      <c r="B186" s="16"/>
      <c r="C186" s="17"/>
      <c r="D186" s="42"/>
      <c r="E186" s="47" t="s">
        <v>34</v>
      </c>
      <c r="F186" s="29">
        <v>0</v>
      </c>
      <c r="G186" s="5"/>
    </row>
    <row r="187" spans="1:7" ht="15.5" thickTop="1" thickBot="1" x14ac:dyDescent="0.4">
      <c r="A187" s="107"/>
      <c r="B187" s="18"/>
      <c r="C187" s="19"/>
      <c r="D187" s="43"/>
      <c r="E187" s="39" t="s">
        <v>6</v>
      </c>
      <c r="F187" s="31">
        <f>SUM(F185:F186)*1</f>
        <v>0</v>
      </c>
      <c r="G187" s="6"/>
    </row>
    <row r="188" spans="1:7" x14ac:dyDescent="0.35">
      <c r="A188" s="63"/>
      <c r="B188" s="64"/>
      <c r="C188" s="65"/>
      <c r="D188" s="66"/>
      <c r="E188" s="67"/>
      <c r="F188" s="68"/>
      <c r="G188" s="64"/>
    </row>
    <row r="189" spans="1:7" ht="15" thickBot="1" x14ac:dyDescent="0.4">
      <c r="A189" s="69"/>
      <c r="B189" s="70"/>
      <c r="C189" s="71"/>
      <c r="D189" s="72"/>
      <c r="E189" s="73"/>
      <c r="F189" s="74"/>
      <c r="G189" s="70"/>
    </row>
    <row r="190" spans="1:7" ht="29.5" thickBot="1" x14ac:dyDescent="0.4">
      <c r="A190" s="75" t="s">
        <v>0</v>
      </c>
      <c r="B190" s="1" t="s">
        <v>1</v>
      </c>
      <c r="C190" s="1" t="s">
        <v>2</v>
      </c>
      <c r="D190" s="2" t="s">
        <v>3</v>
      </c>
      <c r="E190" s="1" t="s">
        <v>4</v>
      </c>
      <c r="F190" s="3" t="s">
        <v>5</v>
      </c>
      <c r="G190" s="76" t="s">
        <v>44</v>
      </c>
    </row>
    <row r="191" spans="1:7" x14ac:dyDescent="0.35">
      <c r="A191" s="105">
        <f>A185+1</f>
        <v>57</v>
      </c>
      <c r="B191" s="13" t="s">
        <v>183</v>
      </c>
      <c r="C191" s="14" t="s">
        <v>184</v>
      </c>
      <c r="D191" s="41" t="s">
        <v>185</v>
      </c>
      <c r="E191" s="15" t="s">
        <v>33</v>
      </c>
      <c r="F191" s="30">
        <v>0</v>
      </c>
      <c r="G191" s="4"/>
    </row>
    <row r="192" spans="1:7" ht="15" thickBot="1" x14ac:dyDescent="0.4">
      <c r="A192" s="106"/>
      <c r="B192" s="16"/>
      <c r="C192" s="17"/>
      <c r="D192" s="42"/>
      <c r="E192" s="47" t="s">
        <v>34</v>
      </c>
      <c r="F192" s="29">
        <v>0</v>
      </c>
      <c r="G192" s="5"/>
    </row>
    <row r="193" spans="1:7" ht="15.5" thickTop="1" thickBot="1" x14ac:dyDescent="0.4">
      <c r="A193" s="107"/>
      <c r="B193" s="18"/>
      <c r="C193" s="19"/>
      <c r="D193" s="43"/>
      <c r="E193" s="39" t="s">
        <v>6</v>
      </c>
      <c r="F193" s="31">
        <f>SUM(F191:F192)*1</f>
        <v>0</v>
      </c>
      <c r="G193" s="6"/>
    </row>
    <row r="194" spans="1:7" x14ac:dyDescent="0.35">
      <c r="A194" s="105">
        <f>A191+1</f>
        <v>58</v>
      </c>
      <c r="B194" s="13" t="s">
        <v>186</v>
      </c>
      <c r="C194" s="14" t="s">
        <v>187</v>
      </c>
      <c r="D194" s="41" t="s">
        <v>188</v>
      </c>
      <c r="E194" s="15" t="s">
        <v>33</v>
      </c>
      <c r="F194" s="30">
        <v>0</v>
      </c>
      <c r="G194" s="4"/>
    </row>
    <row r="195" spans="1:7" ht="15" thickBot="1" x14ac:dyDescent="0.4">
      <c r="A195" s="106"/>
      <c r="B195" s="16"/>
      <c r="C195" s="17"/>
      <c r="D195" s="42"/>
      <c r="E195" s="47" t="s">
        <v>34</v>
      </c>
      <c r="F195" s="29">
        <v>0</v>
      </c>
      <c r="G195" s="5"/>
    </row>
    <row r="196" spans="1:7" ht="15.5" thickTop="1" thickBot="1" x14ac:dyDescent="0.4">
      <c r="A196" s="107"/>
      <c r="B196" s="18"/>
      <c r="C196" s="19"/>
      <c r="D196" s="43"/>
      <c r="E196" s="39" t="s">
        <v>6</v>
      </c>
      <c r="F196" s="31">
        <f>SUM(F194:F195)*1</f>
        <v>0</v>
      </c>
      <c r="G196" s="6"/>
    </row>
    <row r="197" spans="1:7" x14ac:dyDescent="0.35">
      <c r="A197" s="105">
        <f>A194+1</f>
        <v>59</v>
      </c>
      <c r="B197" s="13" t="s">
        <v>189</v>
      </c>
      <c r="C197" s="14" t="s">
        <v>190</v>
      </c>
      <c r="D197" s="41" t="s">
        <v>191</v>
      </c>
      <c r="E197" s="15" t="s">
        <v>33</v>
      </c>
      <c r="F197" s="30">
        <v>0</v>
      </c>
      <c r="G197" s="4"/>
    </row>
    <row r="198" spans="1:7" ht="15" thickBot="1" x14ac:dyDescent="0.4">
      <c r="A198" s="106"/>
      <c r="B198" s="16"/>
      <c r="C198" s="17"/>
      <c r="D198" s="42"/>
      <c r="E198" s="47" t="s">
        <v>34</v>
      </c>
      <c r="F198" s="29">
        <v>0</v>
      </c>
      <c r="G198" s="5"/>
    </row>
    <row r="199" spans="1:7" ht="15.5" thickTop="1" thickBot="1" x14ac:dyDescent="0.4">
      <c r="A199" s="107"/>
      <c r="B199" s="18"/>
      <c r="C199" s="19"/>
      <c r="D199" s="43"/>
      <c r="E199" s="39" t="s">
        <v>6</v>
      </c>
      <c r="F199" s="31">
        <f>SUM(F197:F198)*1</f>
        <v>0</v>
      </c>
      <c r="G199" s="6"/>
    </row>
    <row r="200" spans="1:7" x14ac:dyDescent="0.35">
      <c r="A200" s="105">
        <f>A197+1</f>
        <v>60</v>
      </c>
      <c r="B200" s="13" t="s">
        <v>192</v>
      </c>
      <c r="C200" s="14" t="s">
        <v>193</v>
      </c>
      <c r="D200" s="41" t="s">
        <v>194</v>
      </c>
      <c r="E200" s="15" t="s">
        <v>33</v>
      </c>
      <c r="F200" s="30">
        <v>0</v>
      </c>
      <c r="G200" s="4"/>
    </row>
    <row r="201" spans="1:7" ht="15" thickBot="1" x14ac:dyDescent="0.4">
      <c r="A201" s="106"/>
      <c r="B201" s="16"/>
      <c r="C201" s="17"/>
      <c r="D201" s="42"/>
      <c r="E201" s="47" t="s">
        <v>34</v>
      </c>
      <c r="F201" s="29">
        <v>0</v>
      </c>
      <c r="G201" s="5"/>
    </row>
    <row r="202" spans="1:7" ht="15.5" thickTop="1" thickBot="1" x14ac:dyDescent="0.4">
      <c r="A202" s="107"/>
      <c r="B202" s="18"/>
      <c r="C202" s="19"/>
      <c r="D202" s="43"/>
      <c r="E202" s="39" t="s">
        <v>6</v>
      </c>
      <c r="F202" s="31">
        <f>SUM(F200:F201)*1</f>
        <v>0</v>
      </c>
      <c r="G202" s="6"/>
    </row>
    <row r="203" spans="1:7" x14ac:dyDescent="0.35">
      <c r="A203" s="105">
        <f>A200+1</f>
        <v>61</v>
      </c>
      <c r="B203" s="13" t="s">
        <v>195</v>
      </c>
      <c r="C203" s="14" t="s">
        <v>196</v>
      </c>
      <c r="D203" s="41" t="s">
        <v>197</v>
      </c>
      <c r="E203" s="15" t="s">
        <v>33</v>
      </c>
      <c r="F203" s="30">
        <v>0</v>
      </c>
      <c r="G203" s="4"/>
    </row>
    <row r="204" spans="1:7" ht="15" thickBot="1" x14ac:dyDescent="0.4">
      <c r="A204" s="106"/>
      <c r="B204" s="16"/>
      <c r="C204" s="17"/>
      <c r="D204" s="42"/>
      <c r="E204" s="47" t="s">
        <v>34</v>
      </c>
      <c r="F204" s="29">
        <v>0</v>
      </c>
      <c r="G204" s="5"/>
    </row>
    <row r="205" spans="1:7" ht="15.5" thickTop="1" thickBot="1" x14ac:dyDescent="0.4">
      <c r="A205" s="107"/>
      <c r="B205" s="18"/>
      <c r="C205" s="19"/>
      <c r="D205" s="43"/>
      <c r="E205" s="39" t="s">
        <v>6</v>
      </c>
      <c r="F205" s="31">
        <f>SUM(F203:F204)*1</f>
        <v>0</v>
      </c>
      <c r="G205" s="6"/>
    </row>
    <row r="206" spans="1:7" x14ac:dyDescent="0.35">
      <c r="A206" s="105">
        <f>A203+1</f>
        <v>62</v>
      </c>
      <c r="B206" s="13" t="s">
        <v>198</v>
      </c>
      <c r="C206" s="14" t="s">
        <v>199</v>
      </c>
      <c r="D206" s="41" t="s">
        <v>200</v>
      </c>
      <c r="E206" s="15" t="s">
        <v>33</v>
      </c>
      <c r="F206" s="30">
        <v>0</v>
      </c>
      <c r="G206" s="4"/>
    </row>
    <row r="207" spans="1:7" ht="15" thickBot="1" x14ac:dyDescent="0.4">
      <c r="A207" s="106"/>
      <c r="B207" s="16"/>
      <c r="C207" s="17"/>
      <c r="D207" s="42"/>
      <c r="E207" s="47" t="s">
        <v>34</v>
      </c>
      <c r="F207" s="29">
        <v>0</v>
      </c>
      <c r="G207" s="5"/>
    </row>
    <row r="208" spans="1:7" ht="15.5" thickTop="1" thickBot="1" x14ac:dyDescent="0.4">
      <c r="A208" s="107"/>
      <c r="B208" s="18"/>
      <c r="C208" s="19"/>
      <c r="D208" s="43"/>
      <c r="E208" s="39" t="s">
        <v>6</v>
      </c>
      <c r="F208" s="31">
        <f>SUM(F206:F207)*1</f>
        <v>0</v>
      </c>
      <c r="G208" s="6"/>
    </row>
    <row r="209" spans="1:7" x14ac:dyDescent="0.35">
      <c r="A209" s="105">
        <f>A206+1</f>
        <v>63</v>
      </c>
      <c r="B209" s="13" t="s">
        <v>241</v>
      </c>
      <c r="C209" s="14" t="s">
        <v>201</v>
      </c>
      <c r="D209" s="41" t="s">
        <v>202</v>
      </c>
      <c r="E209" s="15" t="s">
        <v>33</v>
      </c>
      <c r="F209" s="30">
        <v>0</v>
      </c>
      <c r="G209" s="4"/>
    </row>
    <row r="210" spans="1:7" ht="15" thickBot="1" x14ac:dyDescent="0.4">
      <c r="A210" s="106"/>
      <c r="B210" s="16"/>
      <c r="C210" s="17"/>
      <c r="D210" s="42"/>
      <c r="E210" s="47" t="s">
        <v>34</v>
      </c>
      <c r="F210" s="29">
        <v>0</v>
      </c>
      <c r="G210" s="5"/>
    </row>
    <row r="211" spans="1:7" ht="15.5" thickTop="1" thickBot="1" x14ac:dyDescent="0.4">
      <c r="A211" s="107"/>
      <c r="B211" s="18"/>
      <c r="C211" s="19"/>
      <c r="D211" s="43"/>
      <c r="E211" s="39" t="s">
        <v>6</v>
      </c>
      <c r="F211" s="31">
        <f>SUM(F209:F210)*1</f>
        <v>0</v>
      </c>
      <c r="G211" s="6"/>
    </row>
    <row r="212" spans="1:7" x14ac:dyDescent="0.35">
      <c r="A212" s="105">
        <f>A209+1</f>
        <v>64</v>
      </c>
      <c r="B212" s="13" t="s">
        <v>203</v>
      </c>
      <c r="C212" s="14" t="s">
        <v>204</v>
      </c>
      <c r="D212" s="41" t="s">
        <v>205</v>
      </c>
      <c r="E212" s="15" t="s">
        <v>33</v>
      </c>
      <c r="F212" s="30">
        <v>0</v>
      </c>
      <c r="G212" s="4"/>
    </row>
    <row r="213" spans="1:7" ht="15" thickBot="1" x14ac:dyDescent="0.4">
      <c r="A213" s="106"/>
      <c r="B213" s="16"/>
      <c r="C213" s="17"/>
      <c r="D213" s="42"/>
      <c r="E213" s="47" t="s">
        <v>34</v>
      </c>
      <c r="F213" s="29">
        <v>0</v>
      </c>
      <c r="G213" s="5"/>
    </row>
    <row r="214" spans="1:7" ht="15.5" thickTop="1" thickBot="1" x14ac:dyDescent="0.4">
      <c r="A214" s="107"/>
      <c r="B214" s="18"/>
      <c r="C214" s="19"/>
      <c r="D214" s="43"/>
      <c r="E214" s="39" t="s">
        <v>6</v>
      </c>
      <c r="F214" s="31">
        <f>SUM(F212:F213)*1</f>
        <v>0</v>
      </c>
      <c r="G214" s="6"/>
    </row>
    <row r="215" spans="1:7" x14ac:dyDescent="0.35">
      <c r="A215" s="63"/>
      <c r="B215" s="64"/>
      <c r="C215" s="65"/>
      <c r="D215" s="66"/>
      <c r="E215" s="67"/>
      <c r="F215" s="68"/>
      <c r="G215" s="64"/>
    </row>
    <row r="216" spans="1:7" ht="15" thickBot="1" x14ac:dyDescent="0.4">
      <c r="A216" s="69"/>
      <c r="B216" s="70"/>
      <c r="C216" s="71"/>
      <c r="D216" s="72"/>
      <c r="E216" s="73"/>
      <c r="F216" s="74"/>
      <c r="G216" s="70"/>
    </row>
    <row r="217" spans="1:7" ht="29.5" thickBot="1" x14ac:dyDescent="0.4">
      <c r="A217" s="75" t="s">
        <v>0</v>
      </c>
      <c r="B217" s="1" t="s">
        <v>1</v>
      </c>
      <c r="C217" s="1" t="s">
        <v>2</v>
      </c>
      <c r="D217" s="2" t="s">
        <v>3</v>
      </c>
      <c r="E217" s="1" t="s">
        <v>4</v>
      </c>
      <c r="F217" s="3" t="s">
        <v>5</v>
      </c>
      <c r="G217" s="76" t="s">
        <v>44</v>
      </c>
    </row>
    <row r="218" spans="1:7" x14ac:dyDescent="0.35">
      <c r="A218" s="105">
        <f>A212+1</f>
        <v>65</v>
      </c>
      <c r="B218" s="13" t="s">
        <v>206</v>
      </c>
      <c r="C218" s="14" t="s">
        <v>207</v>
      </c>
      <c r="D218" s="41" t="s">
        <v>208</v>
      </c>
      <c r="E218" s="15" t="s">
        <v>33</v>
      </c>
      <c r="F218" s="30">
        <v>0</v>
      </c>
      <c r="G218" s="4"/>
    </row>
    <row r="219" spans="1:7" ht="15" thickBot="1" x14ac:dyDescent="0.4">
      <c r="A219" s="106"/>
      <c r="B219" s="16"/>
      <c r="C219" s="17"/>
      <c r="D219" s="42"/>
      <c r="E219" s="47" t="s">
        <v>34</v>
      </c>
      <c r="F219" s="29">
        <v>0</v>
      </c>
      <c r="G219" s="5"/>
    </row>
    <row r="220" spans="1:7" ht="15.5" thickTop="1" thickBot="1" x14ac:dyDescent="0.4">
      <c r="A220" s="107"/>
      <c r="B220" s="18"/>
      <c r="C220" s="19"/>
      <c r="D220" s="43"/>
      <c r="E220" s="39" t="s">
        <v>6</v>
      </c>
      <c r="F220" s="31">
        <f>SUM(F218:F219)*1</f>
        <v>0</v>
      </c>
      <c r="G220" s="6"/>
    </row>
    <row r="221" spans="1:7" x14ac:dyDescent="0.35">
      <c r="A221" s="105">
        <f>A218+1</f>
        <v>66</v>
      </c>
      <c r="B221" s="13" t="s">
        <v>209</v>
      </c>
      <c r="C221" s="14" t="s">
        <v>210</v>
      </c>
      <c r="D221" s="41" t="s">
        <v>211</v>
      </c>
      <c r="E221" s="15" t="s">
        <v>33</v>
      </c>
      <c r="F221" s="30">
        <v>0</v>
      </c>
      <c r="G221" s="4"/>
    </row>
    <row r="222" spans="1:7" ht="15" thickBot="1" x14ac:dyDescent="0.4">
      <c r="A222" s="106"/>
      <c r="B222" s="16"/>
      <c r="C222" s="17"/>
      <c r="D222" s="42"/>
      <c r="E222" s="47" t="s">
        <v>34</v>
      </c>
      <c r="F222" s="29">
        <v>0</v>
      </c>
      <c r="G222" s="5"/>
    </row>
    <row r="223" spans="1:7" ht="15.5" thickTop="1" thickBot="1" x14ac:dyDescent="0.4">
      <c r="A223" s="107"/>
      <c r="B223" s="18"/>
      <c r="C223" s="19"/>
      <c r="D223" s="43"/>
      <c r="E223" s="39" t="s">
        <v>6</v>
      </c>
      <c r="F223" s="31">
        <f>SUM(F221:F222)*1</f>
        <v>0</v>
      </c>
      <c r="G223" s="6"/>
    </row>
    <row r="224" spans="1:7" x14ac:dyDescent="0.35">
      <c r="A224" s="105">
        <f>A221+1</f>
        <v>67</v>
      </c>
      <c r="B224" s="13" t="s">
        <v>212</v>
      </c>
      <c r="C224" s="14" t="s">
        <v>210</v>
      </c>
      <c r="D224" s="41" t="s">
        <v>213</v>
      </c>
      <c r="E224" s="15" t="s">
        <v>33</v>
      </c>
      <c r="F224" s="30">
        <v>0</v>
      </c>
      <c r="G224" s="4"/>
    </row>
    <row r="225" spans="1:7" ht="15" thickBot="1" x14ac:dyDescent="0.4">
      <c r="A225" s="106"/>
      <c r="B225" s="16"/>
      <c r="C225" s="17"/>
      <c r="D225" s="42"/>
      <c r="E225" s="47" t="s">
        <v>34</v>
      </c>
      <c r="F225" s="29">
        <v>0</v>
      </c>
      <c r="G225" s="5"/>
    </row>
    <row r="226" spans="1:7" ht="15.5" thickTop="1" thickBot="1" x14ac:dyDescent="0.4">
      <c r="A226" s="107"/>
      <c r="B226" s="18"/>
      <c r="C226" s="19"/>
      <c r="D226" s="43"/>
      <c r="E226" s="39" t="s">
        <v>6</v>
      </c>
      <c r="F226" s="31">
        <f>SUM(F224:F225)*1</f>
        <v>0</v>
      </c>
      <c r="G226" s="6"/>
    </row>
    <row r="227" spans="1:7" x14ac:dyDescent="0.35">
      <c r="A227" s="105">
        <f>A224+1</f>
        <v>68</v>
      </c>
      <c r="B227" s="13" t="s">
        <v>214</v>
      </c>
      <c r="C227" s="14" t="s">
        <v>215</v>
      </c>
      <c r="D227" s="41" t="s">
        <v>216</v>
      </c>
      <c r="E227" s="15" t="s">
        <v>33</v>
      </c>
      <c r="F227" s="30">
        <v>0</v>
      </c>
      <c r="G227" s="4"/>
    </row>
    <row r="228" spans="1:7" ht="15" thickBot="1" x14ac:dyDescent="0.4">
      <c r="A228" s="106"/>
      <c r="B228" s="16"/>
      <c r="C228" s="17"/>
      <c r="D228" s="42"/>
      <c r="E228" s="47" t="s">
        <v>34</v>
      </c>
      <c r="F228" s="29">
        <v>0</v>
      </c>
      <c r="G228" s="5"/>
    </row>
    <row r="229" spans="1:7" ht="15.5" thickTop="1" thickBot="1" x14ac:dyDescent="0.4">
      <c r="A229" s="107"/>
      <c r="B229" s="18"/>
      <c r="C229" s="19"/>
      <c r="D229" s="43"/>
      <c r="E229" s="39" t="s">
        <v>6</v>
      </c>
      <c r="F229" s="31">
        <f>SUM(F227:F228)*1</f>
        <v>0</v>
      </c>
      <c r="G229" s="6"/>
    </row>
    <row r="230" spans="1:7" x14ac:dyDescent="0.35">
      <c r="A230" s="105">
        <f>A227+1</f>
        <v>69</v>
      </c>
      <c r="B230" s="13" t="s">
        <v>217</v>
      </c>
      <c r="C230" s="14" t="s">
        <v>218</v>
      </c>
      <c r="D230" s="41" t="s">
        <v>219</v>
      </c>
      <c r="E230" s="15" t="s">
        <v>33</v>
      </c>
      <c r="F230" s="30">
        <v>0</v>
      </c>
      <c r="G230" s="4"/>
    </row>
    <row r="231" spans="1:7" ht="15" thickBot="1" x14ac:dyDescent="0.4">
      <c r="A231" s="106"/>
      <c r="B231" s="16"/>
      <c r="C231" s="17"/>
      <c r="D231" s="42"/>
      <c r="E231" s="47" t="s">
        <v>34</v>
      </c>
      <c r="F231" s="29">
        <v>0</v>
      </c>
      <c r="G231" s="5"/>
    </row>
    <row r="232" spans="1:7" ht="15.5" thickTop="1" thickBot="1" x14ac:dyDescent="0.4">
      <c r="A232" s="107"/>
      <c r="B232" s="18"/>
      <c r="C232" s="19"/>
      <c r="D232" s="43"/>
      <c r="E232" s="39" t="s">
        <v>6</v>
      </c>
      <c r="F232" s="31">
        <f>SUM(F230:F231)*1</f>
        <v>0</v>
      </c>
      <c r="G232" s="6"/>
    </row>
    <row r="233" spans="1:7" x14ac:dyDescent="0.35">
      <c r="A233" s="105">
        <f>A230+1</f>
        <v>70</v>
      </c>
      <c r="B233" s="13" t="s">
        <v>220</v>
      </c>
      <c r="C233" s="14" t="s">
        <v>221</v>
      </c>
      <c r="D233" s="41" t="s">
        <v>222</v>
      </c>
      <c r="E233" s="15" t="s">
        <v>33</v>
      </c>
      <c r="F233" s="30">
        <v>0</v>
      </c>
      <c r="G233" s="4"/>
    </row>
    <row r="234" spans="1:7" ht="15" thickBot="1" x14ac:dyDescent="0.4">
      <c r="A234" s="106"/>
      <c r="B234" s="16"/>
      <c r="C234" s="17"/>
      <c r="D234" s="42"/>
      <c r="E234" s="47" t="s">
        <v>34</v>
      </c>
      <c r="F234" s="29">
        <v>0</v>
      </c>
      <c r="G234" s="5"/>
    </row>
    <row r="235" spans="1:7" ht="15.5" thickTop="1" thickBot="1" x14ac:dyDescent="0.4">
      <c r="A235" s="107"/>
      <c r="B235" s="18"/>
      <c r="C235" s="19"/>
      <c r="D235" s="43"/>
      <c r="E235" s="39" t="s">
        <v>6</v>
      </c>
      <c r="F235" s="31">
        <f>SUM(F233:F234)*1</f>
        <v>0</v>
      </c>
      <c r="G235" s="6"/>
    </row>
    <row r="236" spans="1:7" x14ac:dyDescent="0.35">
      <c r="A236" s="105">
        <f>A233+1</f>
        <v>71</v>
      </c>
      <c r="B236" s="13" t="s">
        <v>223</v>
      </c>
      <c r="C236" s="14" t="s">
        <v>224</v>
      </c>
      <c r="D236" s="41" t="s">
        <v>225</v>
      </c>
      <c r="E236" s="15" t="s">
        <v>33</v>
      </c>
      <c r="F236" s="30">
        <v>0</v>
      </c>
      <c r="G236" s="4"/>
    </row>
    <row r="237" spans="1:7" ht="15" thickBot="1" x14ac:dyDescent="0.4">
      <c r="A237" s="106"/>
      <c r="B237" s="16"/>
      <c r="C237" s="17"/>
      <c r="D237" s="42"/>
      <c r="E237" s="47" t="s">
        <v>34</v>
      </c>
      <c r="F237" s="29">
        <v>0</v>
      </c>
      <c r="G237" s="5"/>
    </row>
    <row r="238" spans="1:7" ht="15.5" thickTop="1" thickBot="1" x14ac:dyDescent="0.4">
      <c r="A238" s="107"/>
      <c r="B238" s="18"/>
      <c r="C238" s="19"/>
      <c r="D238" s="43"/>
      <c r="E238" s="39" t="s">
        <v>6</v>
      </c>
      <c r="F238" s="31">
        <f>SUM(F236:F237)*1</f>
        <v>0</v>
      </c>
      <c r="G238" s="6"/>
    </row>
    <row r="239" spans="1:7" x14ac:dyDescent="0.35">
      <c r="A239" s="105">
        <f>A236+1</f>
        <v>72</v>
      </c>
      <c r="B239" s="13" t="s">
        <v>226</v>
      </c>
      <c r="C239" s="14" t="s">
        <v>24</v>
      </c>
      <c r="D239" s="41" t="s">
        <v>23</v>
      </c>
      <c r="E239" s="15" t="s">
        <v>33</v>
      </c>
      <c r="F239" s="30">
        <v>0</v>
      </c>
      <c r="G239" s="4"/>
    </row>
    <row r="240" spans="1:7" ht="15" thickBot="1" x14ac:dyDescent="0.4">
      <c r="A240" s="106"/>
      <c r="B240" s="16"/>
      <c r="C240" s="17"/>
      <c r="D240" s="42"/>
      <c r="E240" s="47" t="s">
        <v>34</v>
      </c>
      <c r="F240" s="29">
        <v>0</v>
      </c>
      <c r="G240" s="5"/>
    </row>
    <row r="241" spans="1:7" ht="20.25" customHeight="1" thickTop="1" thickBot="1" x14ac:dyDescent="0.4">
      <c r="A241" s="107"/>
      <c r="B241" s="18"/>
      <c r="C241" s="19"/>
      <c r="D241" s="43"/>
      <c r="E241" s="39" t="s">
        <v>6</v>
      </c>
      <c r="F241" s="31">
        <f>SUM(F239:F240)*1</f>
        <v>0</v>
      </c>
      <c r="G241" s="6"/>
    </row>
    <row r="242" spans="1:7" ht="20.25" customHeight="1" x14ac:dyDescent="0.35">
      <c r="A242" s="63"/>
      <c r="B242" s="64"/>
      <c r="C242" s="65"/>
      <c r="D242" s="66"/>
      <c r="E242" s="67"/>
      <c r="F242" s="68"/>
      <c r="G242" s="64"/>
    </row>
    <row r="243" spans="1:7" ht="20.25" customHeight="1" thickBot="1" x14ac:dyDescent="0.4">
      <c r="A243" s="69"/>
      <c r="B243" s="70"/>
      <c r="C243" s="71"/>
      <c r="D243" s="72"/>
      <c r="E243" s="73"/>
      <c r="F243" s="74"/>
      <c r="G243" s="70"/>
    </row>
    <row r="244" spans="1:7" ht="29.5" thickBot="1" x14ac:dyDescent="0.4">
      <c r="A244" s="75" t="s">
        <v>0</v>
      </c>
      <c r="B244" s="1" t="s">
        <v>1</v>
      </c>
      <c r="C244" s="1" t="s">
        <v>2</v>
      </c>
      <c r="D244" s="2" t="s">
        <v>3</v>
      </c>
      <c r="E244" s="1" t="s">
        <v>4</v>
      </c>
      <c r="F244" s="3" t="s">
        <v>5</v>
      </c>
      <c r="G244" s="76" t="s">
        <v>44</v>
      </c>
    </row>
    <row r="245" spans="1:7" x14ac:dyDescent="0.35">
      <c r="A245" s="105">
        <f>A239+1</f>
        <v>73</v>
      </c>
      <c r="B245" s="13" t="s">
        <v>227</v>
      </c>
      <c r="C245" s="14" t="s">
        <v>28</v>
      </c>
      <c r="D245" s="41" t="s">
        <v>29</v>
      </c>
      <c r="E245" s="15" t="s">
        <v>33</v>
      </c>
      <c r="F245" s="30">
        <v>0</v>
      </c>
      <c r="G245" s="4"/>
    </row>
    <row r="246" spans="1:7" ht="15" thickBot="1" x14ac:dyDescent="0.4">
      <c r="A246" s="106"/>
      <c r="B246" s="16"/>
      <c r="C246" s="17"/>
      <c r="D246" s="42"/>
      <c r="E246" s="47" t="s">
        <v>34</v>
      </c>
      <c r="F246" s="29">
        <v>0</v>
      </c>
      <c r="G246" s="5"/>
    </row>
    <row r="247" spans="1:7" ht="15.5" thickTop="1" thickBot="1" x14ac:dyDescent="0.4">
      <c r="A247" s="107"/>
      <c r="B247" s="18"/>
      <c r="C247" s="19"/>
      <c r="D247" s="43"/>
      <c r="E247" s="39" t="s">
        <v>6</v>
      </c>
      <c r="F247" s="31">
        <f>SUM(F245:F246)*1</f>
        <v>0</v>
      </c>
      <c r="G247" s="6"/>
    </row>
    <row r="248" spans="1:7" x14ac:dyDescent="0.35">
      <c r="A248" s="105">
        <f>A245+1</f>
        <v>74</v>
      </c>
      <c r="B248" s="16" t="s">
        <v>228</v>
      </c>
      <c r="C248" s="17" t="s">
        <v>8</v>
      </c>
      <c r="D248" s="41" t="s">
        <v>229</v>
      </c>
      <c r="E248" s="15" t="s">
        <v>33</v>
      </c>
      <c r="F248" s="30">
        <v>0</v>
      </c>
      <c r="G248" s="4"/>
    </row>
    <row r="249" spans="1:7" ht="15" thickBot="1" x14ac:dyDescent="0.4">
      <c r="A249" s="106"/>
      <c r="B249" s="16"/>
      <c r="C249" s="17"/>
      <c r="D249" s="42"/>
      <c r="E249" s="47" t="s">
        <v>34</v>
      </c>
      <c r="F249" s="29">
        <v>0</v>
      </c>
      <c r="G249" s="5"/>
    </row>
    <row r="250" spans="1:7" ht="15.5" thickTop="1" thickBot="1" x14ac:dyDescent="0.4">
      <c r="A250" s="107"/>
      <c r="B250" s="18"/>
      <c r="C250" s="19"/>
      <c r="D250" s="43"/>
      <c r="E250" s="39" t="s">
        <v>6</v>
      </c>
      <c r="F250" s="31">
        <f>SUM(F248:F249)*1</f>
        <v>0</v>
      </c>
      <c r="G250" s="6"/>
    </row>
    <row r="251" spans="1:7" x14ac:dyDescent="0.35">
      <c r="A251" s="105">
        <f>A248+1</f>
        <v>75</v>
      </c>
      <c r="B251" s="16" t="s">
        <v>228</v>
      </c>
      <c r="C251" s="17" t="s">
        <v>8</v>
      </c>
      <c r="D251" s="41" t="s">
        <v>230</v>
      </c>
      <c r="E251" s="15" t="s">
        <v>33</v>
      </c>
      <c r="F251" s="30">
        <v>0</v>
      </c>
      <c r="G251" s="4" t="s">
        <v>35</v>
      </c>
    </row>
    <row r="252" spans="1:7" ht="15" thickBot="1" x14ac:dyDescent="0.4">
      <c r="A252" s="106"/>
      <c r="B252" s="16"/>
      <c r="C252" s="17"/>
      <c r="D252" s="42"/>
      <c r="E252" s="47" t="s">
        <v>34</v>
      </c>
      <c r="F252" s="29">
        <v>0</v>
      </c>
      <c r="G252" s="5"/>
    </row>
    <row r="253" spans="1:7" ht="15.5" thickTop="1" thickBot="1" x14ac:dyDescent="0.4">
      <c r="A253" s="107"/>
      <c r="B253" s="18"/>
      <c r="C253" s="19"/>
      <c r="D253" s="43"/>
      <c r="E253" s="39" t="s">
        <v>6</v>
      </c>
      <c r="F253" s="31">
        <f>SUM(F251:F252)*1</f>
        <v>0</v>
      </c>
      <c r="G253" s="6"/>
    </row>
    <row r="254" spans="1:7" x14ac:dyDescent="0.35">
      <c r="A254" s="105">
        <f>A251+1</f>
        <v>76</v>
      </c>
      <c r="B254" s="16" t="s">
        <v>231</v>
      </c>
      <c r="C254" s="17" t="s">
        <v>232</v>
      </c>
      <c r="D254" s="41" t="s">
        <v>233</v>
      </c>
      <c r="E254" s="15" t="s">
        <v>33</v>
      </c>
      <c r="F254" s="30">
        <v>0</v>
      </c>
      <c r="G254" s="4"/>
    </row>
    <row r="255" spans="1:7" ht="15" thickBot="1" x14ac:dyDescent="0.4">
      <c r="A255" s="106"/>
      <c r="B255" s="16"/>
      <c r="C255" s="17"/>
      <c r="D255" s="42"/>
      <c r="E255" s="47" t="s">
        <v>34</v>
      </c>
      <c r="F255" s="29">
        <v>0</v>
      </c>
      <c r="G255" s="5"/>
    </row>
    <row r="256" spans="1:7" ht="15.5" thickTop="1" thickBot="1" x14ac:dyDescent="0.4">
      <c r="A256" s="107"/>
      <c r="B256" s="18"/>
      <c r="C256" s="19"/>
      <c r="D256" s="43"/>
      <c r="E256" s="39" t="s">
        <v>6</v>
      </c>
      <c r="F256" s="31">
        <f>SUM(F254:F255)*1</f>
        <v>0</v>
      </c>
      <c r="G256" s="6"/>
    </row>
    <row r="257" spans="1:7" x14ac:dyDescent="0.35">
      <c r="A257" s="105">
        <f>A254+1</f>
        <v>77</v>
      </c>
      <c r="B257" s="16" t="s">
        <v>32</v>
      </c>
      <c r="C257" s="17" t="s">
        <v>30</v>
      </c>
      <c r="D257" s="41" t="s">
        <v>31</v>
      </c>
      <c r="E257" s="15" t="s">
        <v>33</v>
      </c>
      <c r="F257" s="30">
        <v>0</v>
      </c>
      <c r="G257" s="4"/>
    </row>
    <row r="258" spans="1:7" ht="15" thickBot="1" x14ac:dyDescent="0.4">
      <c r="A258" s="106"/>
      <c r="B258" s="16"/>
      <c r="C258" s="17"/>
      <c r="D258" s="42"/>
      <c r="E258" s="47" t="s">
        <v>34</v>
      </c>
      <c r="F258" s="29">
        <v>0</v>
      </c>
      <c r="G258" s="5"/>
    </row>
    <row r="259" spans="1:7" ht="15.5" thickTop="1" thickBot="1" x14ac:dyDescent="0.4">
      <c r="A259" s="107"/>
      <c r="B259" s="18"/>
      <c r="C259" s="19"/>
      <c r="D259" s="43"/>
      <c r="E259" s="39" t="s">
        <v>6</v>
      </c>
      <c r="F259" s="31">
        <f>SUM(F257:F258)*1</f>
        <v>0</v>
      </c>
      <c r="G259" s="6"/>
    </row>
    <row r="260" spans="1:7" x14ac:dyDescent="0.35">
      <c r="A260" s="105">
        <f>A257+1</f>
        <v>78</v>
      </c>
      <c r="B260" s="16" t="s">
        <v>251</v>
      </c>
      <c r="C260" s="17" t="s">
        <v>252</v>
      </c>
      <c r="D260" s="41" t="s">
        <v>253</v>
      </c>
      <c r="E260" s="15" t="s">
        <v>33</v>
      </c>
      <c r="F260" s="30">
        <v>0</v>
      </c>
      <c r="G260" s="4" t="s">
        <v>35</v>
      </c>
    </row>
    <row r="261" spans="1:7" ht="15" thickBot="1" x14ac:dyDescent="0.4">
      <c r="A261" s="106"/>
      <c r="B261" s="16"/>
      <c r="C261" s="17"/>
      <c r="D261" s="42"/>
      <c r="E261" s="47" t="s">
        <v>34</v>
      </c>
      <c r="F261" s="29">
        <v>0</v>
      </c>
      <c r="G261" s="5"/>
    </row>
    <row r="262" spans="1:7" ht="15.5" thickTop="1" thickBot="1" x14ac:dyDescent="0.4">
      <c r="A262" s="107"/>
      <c r="B262" s="18"/>
      <c r="C262" s="19"/>
      <c r="D262" s="43"/>
      <c r="E262" s="39" t="s">
        <v>6</v>
      </c>
      <c r="F262" s="31">
        <f>SUM(F260:F261)*1</f>
        <v>0</v>
      </c>
      <c r="G262" s="6"/>
    </row>
    <row r="263" spans="1:7" x14ac:dyDescent="0.35">
      <c r="A263" s="105">
        <f>A260+1</f>
        <v>79</v>
      </c>
      <c r="B263" s="16" t="s">
        <v>234</v>
      </c>
      <c r="C263" s="17" t="s">
        <v>9</v>
      </c>
      <c r="D263" s="41" t="s">
        <v>17</v>
      </c>
      <c r="E263" s="15" t="s">
        <v>33</v>
      </c>
      <c r="F263" s="30">
        <v>0</v>
      </c>
      <c r="G263" s="4" t="s">
        <v>35</v>
      </c>
    </row>
    <row r="264" spans="1:7" ht="15" thickBot="1" x14ac:dyDescent="0.4">
      <c r="A264" s="106"/>
      <c r="B264" s="16"/>
      <c r="C264" s="17"/>
      <c r="D264" s="42"/>
      <c r="E264" s="47" t="s">
        <v>34</v>
      </c>
      <c r="F264" s="29">
        <v>0</v>
      </c>
      <c r="G264" s="5"/>
    </row>
    <row r="265" spans="1:7" ht="15.5" thickTop="1" thickBot="1" x14ac:dyDescent="0.4">
      <c r="A265" s="107"/>
      <c r="B265" s="18"/>
      <c r="C265" s="19"/>
      <c r="D265" s="43"/>
      <c r="E265" s="39" t="s">
        <v>6</v>
      </c>
      <c r="F265" s="31">
        <f>SUM(F263:F264)*1</f>
        <v>0</v>
      </c>
      <c r="G265" s="6"/>
    </row>
    <row r="266" spans="1:7" x14ac:dyDescent="0.35">
      <c r="A266" s="105">
        <f>A263+1</f>
        <v>80</v>
      </c>
      <c r="B266" s="16" t="s">
        <v>235</v>
      </c>
      <c r="C266" s="17" t="s">
        <v>236</v>
      </c>
      <c r="D266" s="41" t="s">
        <v>237</v>
      </c>
      <c r="E266" s="15" t="s">
        <v>33</v>
      </c>
      <c r="F266" s="30">
        <v>0</v>
      </c>
      <c r="G266" s="4"/>
    </row>
    <row r="267" spans="1:7" ht="15" thickBot="1" x14ac:dyDescent="0.4">
      <c r="A267" s="106"/>
      <c r="B267" s="16"/>
      <c r="C267" s="17"/>
      <c r="D267" s="44"/>
      <c r="E267" s="47" t="s">
        <v>34</v>
      </c>
      <c r="F267" s="29">
        <v>0</v>
      </c>
      <c r="G267" s="34"/>
    </row>
    <row r="268" spans="1:7" ht="15.5" thickTop="1" thickBot="1" x14ac:dyDescent="0.4">
      <c r="A268" s="107"/>
      <c r="B268" s="18"/>
      <c r="C268" s="19"/>
      <c r="D268" s="43"/>
      <c r="E268" s="39" t="s">
        <v>6</v>
      </c>
      <c r="F268" s="31">
        <f>SUM(F266:F267)*1</f>
        <v>0</v>
      </c>
      <c r="G268" s="6"/>
    </row>
    <row r="269" spans="1:7" x14ac:dyDescent="0.35">
      <c r="A269" s="63"/>
      <c r="B269" s="64"/>
      <c r="C269" s="65"/>
      <c r="D269" s="66"/>
      <c r="E269" s="67"/>
      <c r="F269" s="68"/>
      <c r="G269" s="64"/>
    </row>
    <row r="270" spans="1:7" ht="15" thickBot="1" x14ac:dyDescent="0.4">
      <c r="A270" s="69"/>
      <c r="B270" s="70"/>
      <c r="C270" s="71"/>
      <c r="D270" s="72"/>
      <c r="E270" s="73"/>
      <c r="F270" s="74"/>
      <c r="G270" s="70"/>
    </row>
    <row r="271" spans="1:7" ht="29.5" thickBot="1" x14ac:dyDescent="0.4">
      <c r="A271" s="75" t="s">
        <v>0</v>
      </c>
      <c r="B271" s="1" t="s">
        <v>1</v>
      </c>
      <c r="C271" s="1" t="s">
        <v>2</v>
      </c>
      <c r="D271" s="2" t="s">
        <v>3</v>
      </c>
      <c r="E271" s="1" t="s">
        <v>4</v>
      </c>
      <c r="F271" s="3" t="s">
        <v>5</v>
      </c>
      <c r="G271" s="76" t="s">
        <v>44</v>
      </c>
    </row>
    <row r="272" spans="1:7" x14ac:dyDescent="0.35">
      <c r="A272" s="105">
        <f>A266+1</f>
        <v>81</v>
      </c>
      <c r="B272" s="16" t="s">
        <v>41</v>
      </c>
      <c r="C272" s="17" t="s">
        <v>10</v>
      </c>
      <c r="D272" s="41" t="s">
        <v>242</v>
      </c>
      <c r="E272" s="15" t="s">
        <v>33</v>
      </c>
      <c r="F272" s="30">
        <v>0</v>
      </c>
      <c r="G272" s="4"/>
    </row>
    <row r="273" spans="1:7" ht="15" thickBot="1" x14ac:dyDescent="0.4">
      <c r="A273" s="106"/>
      <c r="B273" s="16"/>
      <c r="C273" s="17"/>
      <c r="D273" s="42"/>
      <c r="E273" s="47" t="s">
        <v>34</v>
      </c>
      <c r="F273" s="29">
        <v>0</v>
      </c>
      <c r="G273" s="5"/>
    </row>
    <row r="274" spans="1:7" ht="15.5" thickTop="1" thickBot="1" x14ac:dyDescent="0.4">
      <c r="A274" s="107"/>
      <c r="B274" s="18"/>
      <c r="C274" s="19"/>
      <c r="D274" s="43"/>
      <c r="E274" s="39" t="s">
        <v>6</v>
      </c>
      <c r="F274" s="31">
        <f>SUM(F272:F273)*1</f>
        <v>0</v>
      </c>
      <c r="G274" s="6"/>
    </row>
    <row r="275" spans="1:7" x14ac:dyDescent="0.35">
      <c r="A275" s="105">
        <f>A272+1</f>
        <v>82</v>
      </c>
      <c r="B275" s="16" t="s">
        <v>41</v>
      </c>
      <c r="C275" s="17" t="s">
        <v>11</v>
      </c>
      <c r="D275" s="41" t="s">
        <v>18</v>
      </c>
      <c r="E275" s="15" t="s">
        <v>33</v>
      </c>
      <c r="F275" s="30">
        <v>0</v>
      </c>
      <c r="G275" s="4" t="s">
        <v>35</v>
      </c>
    </row>
    <row r="276" spans="1:7" ht="15" thickBot="1" x14ac:dyDescent="0.4">
      <c r="A276" s="106"/>
      <c r="B276" s="16"/>
      <c r="C276" s="17"/>
      <c r="D276" s="42"/>
      <c r="E276" s="47" t="s">
        <v>34</v>
      </c>
      <c r="F276" s="29">
        <v>0</v>
      </c>
      <c r="G276" s="5"/>
    </row>
    <row r="277" spans="1:7" ht="15.5" thickTop="1" thickBot="1" x14ac:dyDescent="0.4">
      <c r="A277" s="107"/>
      <c r="B277" s="18"/>
      <c r="C277" s="19"/>
      <c r="D277" s="43"/>
      <c r="E277" s="39" t="s">
        <v>6</v>
      </c>
      <c r="F277" s="31">
        <f>SUM(F275:F276)*1</f>
        <v>0</v>
      </c>
      <c r="G277" s="6"/>
    </row>
    <row r="278" spans="1:7" x14ac:dyDescent="0.35">
      <c r="A278" s="105">
        <f>A275+1</f>
        <v>83</v>
      </c>
      <c r="B278" s="16" t="s">
        <v>238</v>
      </c>
      <c r="C278" s="17" t="s">
        <v>239</v>
      </c>
      <c r="D278" s="41" t="s">
        <v>240</v>
      </c>
      <c r="E278" s="15" t="s">
        <v>33</v>
      </c>
      <c r="F278" s="30">
        <v>0</v>
      </c>
      <c r="G278" s="4"/>
    </row>
    <row r="279" spans="1:7" ht="15" thickBot="1" x14ac:dyDescent="0.4">
      <c r="A279" s="106"/>
      <c r="B279" s="16"/>
      <c r="C279" s="17"/>
      <c r="D279" s="42"/>
      <c r="E279" s="47" t="s">
        <v>34</v>
      </c>
      <c r="F279" s="29">
        <v>0</v>
      </c>
      <c r="G279" s="5"/>
    </row>
    <row r="280" spans="1:7" ht="15.5" thickTop="1" thickBot="1" x14ac:dyDescent="0.4">
      <c r="A280" s="107"/>
      <c r="B280" s="18"/>
      <c r="C280" s="19"/>
      <c r="D280" s="43"/>
      <c r="E280" s="39" t="s">
        <v>6</v>
      </c>
      <c r="F280" s="31">
        <f>SUM(F278:F279)*1</f>
        <v>0</v>
      </c>
      <c r="G280" s="6"/>
    </row>
    <row r="281" spans="1:7" ht="15.5" x14ac:dyDescent="0.35">
      <c r="A281" s="9"/>
      <c r="B281" s="22" t="s">
        <v>7</v>
      </c>
      <c r="C281" s="23"/>
      <c r="D281" s="24"/>
      <c r="E281" s="23"/>
      <c r="F281" s="25">
        <f>SUM(F4,F7,F10,F13,F16,F19,F22,F25,F31,F34,F37,F40,F43,F46,F49,F52,F58,F61,F64,F67,F70,F73,F76,F79,F85,F88,F91,F94,F97,F100,F103,F106,F112,F115,F118,F121,F124,F127,F130,F133,F139,F142,F145,F148,F151,F154,F157,F160,F166,F169,F172,F175,F178,F181,F184,F187,F193,F196,F199,F202,F205,F208,F211,F214,F220,F223,F226,F229,F232,F235,F238,F241,F247,F250,F253,F256,F259,F262,F265,F268,F274,F277,F280)</f>
        <v>0</v>
      </c>
      <c r="G281" s="10"/>
    </row>
    <row r="282" spans="1:7" ht="16" thickBot="1" x14ac:dyDescent="0.4">
      <c r="A282" s="9"/>
      <c r="B282" s="22"/>
      <c r="C282" s="23"/>
      <c r="D282" s="24"/>
      <c r="E282" s="50"/>
      <c r="F282" s="25"/>
      <c r="G282" s="10"/>
    </row>
    <row r="283" spans="1:7" s="37" customFormat="1" ht="15" customHeight="1" thickBot="1" x14ac:dyDescent="0.4">
      <c r="A283" s="105">
        <f>A278+1</f>
        <v>84</v>
      </c>
      <c r="B283" s="35" t="s">
        <v>248</v>
      </c>
      <c r="C283" s="36" t="s">
        <v>244</v>
      </c>
      <c r="D283" s="45" t="s">
        <v>244</v>
      </c>
      <c r="E283" s="48" t="s">
        <v>246</v>
      </c>
      <c r="F283" s="61">
        <v>40000</v>
      </c>
      <c r="G283" s="38"/>
    </row>
    <row r="284" spans="1:7" s="37" customFormat="1" ht="15" customHeight="1" thickTop="1" x14ac:dyDescent="0.35">
      <c r="A284" s="106"/>
      <c r="B284" s="54"/>
      <c r="C284" s="55"/>
      <c r="D284" s="56"/>
      <c r="E284" s="57"/>
      <c r="F284" s="60"/>
      <c r="G284" s="59"/>
    </row>
    <row r="285" spans="1:7" s="37" customFormat="1" ht="15" customHeight="1" x14ac:dyDescent="0.35">
      <c r="A285" s="106"/>
      <c r="B285" s="54" t="s">
        <v>247</v>
      </c>
      <c r="C285" s="55"/>
      <c r="D285" s="56"/>
      <c r="E285" s="57"/>
      <c r="F285" s="58"/>
      <c r="G285" s="59"/>
    </row>
    <row r="286" spans="1:7" s="37" customFormat="1" ht="15" customHeight="1" x14ac:dyDescent="0.3">
      <c r="A286" s="106"/>
      <c r="B286" s="54" t="s">
        <v>243</v>
      </c>
      <c r="C286" s="55" t="s">
        <v>244</v>
      </c>
      <c r="D286" s="56" t="s">
        <v>244</v>
      </c>
      <c r="E286" s="62" t="s">
        <v>246</v>
      </c>
      <c r="F286" s="29">
        <v>0</v>
      </c>
      <c r="G286" s="59" t="s">
        <v>249</v>
      </c>
    </row>
    <row r="287" spans="1:7" s="37" customFormat="1" ht="15" customHeight="1" x14ac:dyDescent="0.3">
      <c r="A287" s="106"/>
      <c r="B287" s="54" t="s">
        <v>245</v>
      </c>
      <c r="C287" s="55" t="s">
        <v>244</v>
      </c>
      <c r="D287" s="56" t="s">
        <v>244</v>
      </c>
      <c r="E287" s="62" t="s">
        <v>246</v>
      </c>
      <c r="F287" s="29">
        <v>0</v>
      </c>
      <c r="G287" s="59" t="s">
        <v>249</v>
      </c>
    </row>
    <row r="288" spans="1:7" ht="15" thickBot="1" x14ac:dyDescent="0.4">
      <c r="A288" s="107"/>
      <c r="B288" s="18"/>
      <c r="C288" s="19"/>
      <c r="D288" s="43"/>
      <c r="E288" s="39"/>
      <c r="F288" s="33"/>
      <c r="G288" s="6"/>
    </row>
    <row r="289" spans="1:7" ht="16" thickBot="1" x14ac:dyDescent="0.4">
      <c r="A289" s="9"/>
      <c r="B289" s="22" t="s">
        <v>38</v>
      </c>
      <c r="C289" s="23"/>
      <c r="D289" s="24"/>
      <c r="E289" s="23"/>
      <c r="F289" s="25">
        <f>F283</f>
        <v>40000</v>
      </c>
      <c r="G289" s="51"/>
    </row>
    <row r="290" spans="1:7" x14ac:dyDescent="0.35">
      <c r="A290" s="111">
        <f>A283+1</f>
        <v>85</v>
      </c>
      <c r="B290" s="13"/>
      <c r="C290" s="14"/>
      <c r="D290" s="26"/>
      <c r="E290" s="14" t="s">
        <v>37</v>
      </c>
      <c r="F290" s="30">
        <v>0</v>
      </c>
      <c r="G290" s="8"/>
    </row>
    <row r="291" spans="1:7" ht="15" thickBot="1" x14ac:dyDescent="0.4">
      <c r="A291" s="112"/>
      <c r="B291" s="16"/>
      <c r="C291" s="17"/>
      <c r="D291" s="27"/>
      <c r="E291" s="53" t="s">
        <v>254</v>
      </c>
      <c r="F291" s="52">
        <v>17100</v>
      </c>
      <c r="G291" s="5"/>
    </row>
    <row r="292" spans="1:7" ht="15.5" thickTop="1" thickBot="1" x14ac:dyDescent="0.4">
      <c r="A292" s="113"/>
      <c r="B292" s="18"/>
      <c r="C292" s="19"/>
      <c r="D292" s="43"/>
      <c r="E292" s="40"/>
      <c r="F292" s="33"/>
      <c r="G292" s="6"/>
    </row>
    <row r="293" spans="1:7" ht="15.5" x14ac:dyDescent="0.35">
      <c r="A293" s="77"/>
      <c r="B293" s="78" t="s">
        <v>39</v>
      </c>
      <c r="C293" s="79"/>
      <c r="D293" s="80"/>
      <c r="E293" s="79"/>
      <c r="F293" s="81">
        <f>F290+F291</f>
        <v>17100</v>
      </c>
      <c r="G293" s="82"/>
    </row>
    <row r="294" spans="1:7" ht="9.75" customHeight="1" x14ac:dyDescent="0.35">
      <c r="A294" s="83"/>
      <c r="B294" s="28"/>
      <c r="C294" s="28"/>
      <c r="D294" s="28"/>
      <c r="E294" s="28"/>
      <c r="F294" s="28"/>
      <c r="G294" s="84"/>
    </row>
    <row r="295" spans="1:7" ht="16" thickBot="1" x14ac:dyDescent="0.4">
      <c r="A295" s="85"/>
      <c r="B295" s="86" t="s">
        <v>40</v>
      </c>
      <c r="C295" s="87"/>
      <c r="D295" s="88"/>
      <c r="E295" s="87"/>
      <c r="F295" s="89">
        <f>F281+F289+F293</f>
        <v>57100</v>
      </c>
      <c r="G295" s="90" t="s">
        <v>36</v>
      </c>
    </row>
    <row r="296" spans="1:7" ht="15.5" x14ac:dyDescent="0.35">
      <c r="A296" s="91"/>
      <c r="B296" s="92"/>
      <c r="C296" s="93"/>
      <c r="D296" s="94"/>
      <c r="E296" s="93"/>
      <c r="F296" s="95"/>
      <c r="G296" s="96"/>
    </row>
    <row r="297" spans="1:7" x14ac:dyDescent="0.35">
      <c r="A297" s="97"/>
      <c r="B297" s="98"/>
      <c r="C297" s="99"/>
      <c r="D297" s="100"/>
      <c r="E297" s="101"/>
      <c r="F297" s="102"/>
      <c r="G297" s="98"/>
    </row>
    <row r="298" spans="1:7" x14ac:dyDescent="0.35">
      <c r="A298" s="97"/>
      <c r="B298" s="98"/>
      <c r="C298" s="99"/>
      <c r="D298" s="100"/>
      <c r="E298" s="101"/>
      <c r="F298" s="102"/>
      <c r="G298" s="98"/>
    </row>
    <row r="299" spans="1:7" x14ac:dyDescent="0.35">
      <c r="A299" s="97"/>
      <c r="B299" s="98"/>
      <c r="C299" s="99"/>
      <c r="D299" s="100"/>
      <c r="E299" s="101"/>
      <c r="F299" s="102"/>
      <c r="G299" s="98"/>
    </row>
    <row r="300" spans="1:7" x14ac:dyDescent="0.35">
      <c r="A300" s="97"/>
      <c r="B300" s="98"/>
      <c r="C300" s="99"/>
      <c r="D300" s="100"/>
      <c r="E300" s="101"/>
      <c r="F300" s="102"/>
      <c r="G300" s="98"/>
    </row>
    <row r="301" spans="1:7" x14ac:dyDescent="0.35">
      <c r="A301" s="97"/>
      <c r="B301" s="98"/>
      <c r="C301" s="99"/>
      <c r="D301" s="100"/>
      <c r="E301" s="101"/>
      <c r="F301" s="102"/>
      <c r="G301" s="98"/>
    </row>
    <row r="302" spans="1:7" x14ac:dyDescent="0.35">
      <c r="A302" s="97"/>
      <c r="B302" s="98"/>
      <c r="C302" s="99"/>
      <c r="D302" s="100"/>
      <c r="E302" s="101"/>
      <c r="F302" s="102"/>
      <c r="G302" s="98"/>
    </row>
    <row r="303" spans="1:7" x14ac:dyDescent="0.35">
      <c r="A303" s="97"/>
      <c r="B303" s="98"/>
      <c r="C303" s="99"/>
      <c r="D303" s="100"/>
      <c r="E303" s="101"/>
      <c r="F303" s="102"/>
      <c r="G303" s="98"/>
    </row>
    <row r="304" spans="1:7" x14ac:dyDescent="0.35">
      <c r="A304" s="97"/>
      <c r="B304" s="98"/>
      <c r="C304" s="99"/>
      <c r="D304" s="100"/>
      <c r="E304" s="99"/>
      <c r="F304" s="102"/>
      <c r="G304" s="98"/>
    </row>
    <row r="305" spans="1:7" x14ac:dyDescent="0.35">
      <c r="A305" s="97"/>
      <c r="B305" s="98"/>
      <c r="C305" s="99"/>
      <c r="D305" s="100"/>
      <c r="E305" s="99"/>
      <c r="F305" s="102"/>
      <c r="G305" s="98"/>
    </row>
    <row r="306" spans="1:7" x14ac:dyDescent="0.35">
      <c r="A306" s="97"/>
      <c r="B306" s="98"/>
      <c r="C306" s="99"/>
      <c r="D306" s="100"/>
      <c r="E306" s="99"/>
      <c r="F306" s="102"/>
      <c r="G306" s="98"/>
    </row>
    <row r="307" spans="1:7" x14ac:dyDescent="0.35">
      <c r="A307" s="97"/>
      <c r="B307" s="98"/>
      <c r="C307" s="99"/>
      <c r="D307" s="100"/>
      <c r="E307" s="99"/>
      <c r="F307" s="102"/>
      <c r="G307" s="98"/>
    </row>
    <row r="308" spans="1:7" x14ac:dyDescent="0.35">
      <c r="A308" s="97"/>
      <c r="B308" s="98"/>
      <c r="C308" s="99"/>
      <c r="D308" s="100"/>
      <c r="E308" s="99"/>
      <c r="F308" s="102"/>
      <c r="G308" s="98"/>
    </row>
    <row r="309" spans="1:7" x14ac:dyDescent="0.35">
      <c r="A309" s="97"/>
      <c r="B309" s="98"/>
      <c r="C309" s="99"/>
      <c r="D309" s="100"/>
      <c r="E309" s="99"/>
      <c r="F309" s="102"/>
      <c r="G309" s="98"/>
    </row>
    <row r="310" spans="1:7" x14ac:dyDescent="0.35">
      <c r="A310" s="97"/>
      <c r="B310" s="98"/>
      <c r="C310" s="99"/>
      <c r="D310" s="100"/>
      <c r="E310" s="99"/>
      <c r="F310" s="102"/>
      <c r="G310" s="98"/>
    </row>
    <row r="311" spans="1:7" x14ac:dyDescent="0.35">
      <c r="A311" s="97"/>
      <c r="B311" s="98"/>
      <c r="C311" s="99"/>
      <c r="D311" s="100"/>
      <c r="E311" s="99"/>
      <c r="F311" s="102"/>
      <c r="G311" s="98"/>
    </row>
    <row r="312" spans="1:7" x14ac:dyDescent="0.35">
      <c r="A312" s="97"/>
      <c r="B312" s="98"/>
      <c r="C312" s="99"/>
      <c r="D312" s="100"/>
      <c r="E312" s="99"/>
      <c r="F312" s="102"/>
      <c r="G312" s="98"/>
    </row>
    <row r="313" spans="1:7" x14ac:dyDescent="0.35">
      <c r="A313" s="103"/>
      <c r="B313" s="103"/>
      <c r="C313" s="103"/>
      <c r="D313" s="104"/>
      <c r="E313" s="103"/>
      <c r="F313" s="103"/>
      <c r="G313" s="103"/>
    </row>
    <row r="314" spans="1:7" x14ac:dyDescent="0.35">
      <c r="A314" s="103"/>
      <c r="B314" s="103"/>
      <c r="C314" s="103"/>
      <c r="D314" s="104"/>
      <c r="E314" s="103"/>
      <c r="F314" s="103"/>
      <c r="G314" s="103"/>
    </row>
    <row r="315" spans="1:7" x14ac:dyDescent="0.35">
      <c r="A315" s="103"/>
      <c r="B315" s="103"/>
      <c r="C315" s="103"/>
      <c r="D315" s="104"/>
      <c r="E315" s="103"/>
      <c r="F315" s="103"/>
      <c r="G315" s="103"/>
    </row>
    <row r="316" spans="1:7" x14ac:dyDescent="0.35">
      <c r="A316" s="103"/>
      <c r="B316" s="103"/>
      <c r="C316" s="103"/>
      <c r="D316" s="104"/>
      <c r="E316" s="103"/>
      <c r="F316" s="103"/>
      <c r="G316" s="103"/>
    </row>
    <row r="317" spans="1:7" x14ac:dyDescent="0.35">
      <c r="A317" s="103"/>
      <c r="B317" s="103"/>
      <c r="C317" s="103"/>
      <c r="D317" s="104"/>
      <c r="E317" s="103"/>
      <c r="F317" s="103"/>
      <c r="G317" s="103"/>
    </row>
    <row r="318" spans="1:7" x14ac:dyDescent="0.35">
      <c r="A318" s="103"/>
      <c r="B318" s="103"/>
      <c r="C318" s="103"/>
      <c r="D318" s="104"/>
      <c r="E318" s="103"/>
      <c r="F318" s="103"/>
      <c r="G318" s="103"/>
    </row>
  </sheetData>
  <autoFilter ref="A1:G241"/>
  <mergeCells count="85">
    <mergeCell ref="A278:A280"/>
    <mergeCell ref="A275:A277"/>
    <mergeCell ref="A239:A241"/>
    <mergeCell ref="A260:A262"/>
    <mergeCell ref="A248:A250"/>
    <mergeCell ref="A251:A253"/>
    <mergeCell ref="A254:A256"/>
    <mergeCell ref="A257:A259"/>
    <mergeCell ref="A212:A214"/>
    <mergeCell ref="A206:A208"/>
    <mergeCell ref="A224:A226"/>
    <mergeCell ref="A203:A205"/>
    <mergeCell ref="A290:A292"/>
    <mergeCell ref="A227:A229"/>
    <mergeCell ref="A218:A220"/>
    <mergeCell ref="A221:A223"/>
    <mergeCell ref="A283:A288"/>
    <mergeCell ref="A230:A232"/>
    <mergeCell ref="A233:A235"/>
    <mergeCell ref="A245:A247"/>
    <mergeCell ref="A236:A238"/>
    <mergeCell ref="A263:A265"/>
    <mergeCell ref="A266:A268"/>
    <mergeCell ref="A272:A274"/>
    <mergeCell ref="A194:A196"/>
    <mergeCell ref="A185:A187"/>
    <mergeCell ref="A197:A199"/>
    <mergeCell ref="A200:A202"/>
    <mergeCell ref="A209:A211"/>
    <mergeCell ref="A179:A181"/>
    <mergeCell ref="A182:A184"/>
    <mergeCell ref="A173:A175"/>
    <mergeCell ref="A176:A178"/>
    <mergeCell ref="A191:A193"/>
    <mergeCell ref="A155:A157"/>
    <mergeCell ref="A158:A160"/>
    <mergeCell ref="A149:A151"/>
    <mergeCell ref="A152:A154"/>
    <mergeCell ref="A170:A172"/>
    <mergeCell ref="A164:A166"/>
    <mergeCell ref="A167:A169"/>
    <mergeCell ref="A128:A130"/>
    <mergeCell ref="A131:A133"/>
    <mergeCell ref="A125:A127"/>
    <mergeCell ref="A143:A145"/>
    <mergeCell ref="A146:A148"/>
    <mergeCell ref="A137:A139"/>
    <mergeCell ref="A140:A142"/>
    <mergeCell ref="A110:A112"/>
    <mergeCell ref="A98:A100"/>
    <mergeCell ref="A101:A103"/>
    <mergeCell ref="A119:A121"/>
    <mergeCell ref="A122:A124"/>
    <mergeCell ref="A113:A115"/>
    <mergeCell ref="A116:A118"/>
    <mergeCell ref="A92:A94"/>
    <mergeCell ref="A95:A97"/>
    <mergeCell ref="A86:A88"/>
    <mergeCell ref="A89:A91"/>
    <mergeCell ref="A104:A106"/>
    <mergeCell ref="A65:A67"/>
    <mergeCell ref="A68:A70"/>
    <mergeCell ref="A62:A64"/>
    <mergeCell ref="A77:A79"/>
    <mergeCell ref="A83:A85"/>
    <mergeCell ref="A71:A73"/>
    <mergeCell ref="A74:A76"/>
    <mergeCell ref="A44:A46"/>
    <mergeCell ref="A47:A49"/>
    <mergeCell ref="A41:A43"/>
    <mergeCell ref="A56:A58"/>
    <mergeCell ref="A59:A61"/>
    <mergeCell ref="A50:A52"/>
    <mergeCell ref="A20:A22"/>
    <mergeCell ref="A35:A37"/>
    <mergeCell ref="A38:A40"/>
    <mergeCell ref="A29:A31"/>
    <mergeCell ref="A32:A34"/>
    <mergeCell ref="A23:A25"/>
    <mergeCell ref="A17:A19"/>
    <mergeCell ref="A8:A10"/>
    <mergeCell ref="A11:A13"/>
    <mergeCell ref="A2:A4"/>
    <mergeCell ref="A5:A7"/>
    <mergeCell ref="A14:A16"/>
  </mergeCells>
  <pageMargins left="0.45" right="0.45" top="0.75" bottom="0.75" header="0.3" footer="0.3"/>
  <pageSetup scale="71" orientation="portrait" horizontalDpi="1200" verticalDpi="1200" r:id="rId1"/>
  <rowBreaks count="10" manualBreakCount="10">
    <brk id="26" max="6" man="1"/>
    <brk id="53" max="6" man="1"/>
    <brk id="80" max="6" man="1"/>
    <brk id="107" max="6" man="1"/>
    <brk id="134" max="6" man="1"/>
    <brk id="161" max="6" man="1"/>
    <brk id="188" max="6" man="1"/>
    <brk id="215" max="6" man="1"/>
    <brk id="242" max="6" man="1"/>
    <brk id="26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Price Proposal</vt:lpstr>
      <vt:lpstr>Sheet3</vt:lpstr>
      <vt:lpstr>'Price Proposal'!Print_Area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Flemons</dc:creator>
  <cp:lastModifiedBy>Terri Anomnachi</cp:lastModifiedBy>
  <cp:lastPrinted>2017-02-16T17:03:59Z</cp:lastPrinted>
  <dcterms:created xsi:type="dcterms:W3CDTF">2016-06-09T18:18:05Z</dcterms:created>
  <dcterms:modified xsi:type="dcterms:W3CDTF">2017-02-17T14:39:46Z</dcterms:modified>
</cp:coreProperties>
</file>